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0" yWindow="570" windowWidth="28455" windowHeight="11955"/>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Источники!#REF!</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Доходы!$F$314</definedName>
    <definedName name="LAST_CELL" localSheetId="2">Источники!#REF!</definedName>
    <definedName name="LAST_CELL" localSheetId="1">Расходы!$F$537</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Доходы!$A$314</definedName>
    <definedName name="REND_1" localSheetId="2">Источники!$A$23</definedName>
    <definedName name="REND_1" localSheetId="1">Расходы!$A$538</definedName>
    <definedName name="S_520" localSheetId="2">Источники!$A$14</definedName>
    <definedName name="S_620" localSheetId="2">Источники!$A$16</definedName>
    <definedName name="S_700" localSheetId="2">Источники!$A$18</definedName>
    <definedName name="S_700A" localSheetId="2">Источники!$A$19</definedName>
    <definedName name="SIGN" localSheetId="0">Доходы!$A$23:$D$25</definedName>
    <definedName name="SIGN" localSheetId="2">Источники!#REF!</definedName>
    <definedName name="SIGN" localSheetId="1">Расходы!$A$20:$D$22</definedName>
    <definedName name="SRC_CODE" localSheetId="0">Доходы!$H$8</definedName>
    <definedName name="SRC_KIND" localSheetId="0">Доходы!$H$7</definedName>
    <definedName name="_xlnm.Print_Titles" localSheetId="0">Доходы!$11:$18</definedName>
    <definedName name="_xlnm.Print_Titles" localSheetId="1">Расходы!$4:$12</definedName>
  </definedNames>
  <calcPr calcId="125725"/>
</workbook>
</file>

<file path=xl/calcChain.xml><?xml version="1.0" encoding="utf-8"?>
<calcChain xmlns="http://schemas.openxmlformats.org/spreadsheetml/2006/main">
  <c r="D538" i="2"/>
  <c r="F536"/>
  <c r="F535"/>
  <c r="F534"/>
  <c r="F533"/>
  <c r="F532"/>
  <c r="F531"/>
  <c r="F530"/>
  <c r="F529"/>
  <c r="F528"/>
  <c r="F527"/>
  <c r="F526"/>
  <c r="F525"/>
  <c r="F524"/>
  <c r="F523"/>
  <c r="F522"/>
  <c r="F521"/>
  <c r="F520"/>
  <c r="F519"/>
  <c r="F518"/>
  <c r="F517"/>
  <c r="F516"/>
  <c r="F515"/>
  <c r="F514"/>
  <c r="F513"/>
  <c r="F512"/>
  <c r="F511"/>
  <c r="F510"/>
  <c r="F509"/>
  <c r="F508"/>
  <c r="F507"/>
  <c r="F506"/>
  <c r="F505"/>
  <c r="F504"/>
  <c r="F503"/>
  <c r="F502"/>
  <c r="F501"/>
  <c r="F500"/>
  <c r="F499"/>
  <c r="F498"/>
  <c r="F497"/>
  <c r="F496"/>
  <c r="F495"/>
  <c r="F494"/>
  <c r="F493"/>
  <c r="F492"/>
  <c r="F491"/>
  <c r="F490"/>
  <c r="F489"/>
  <c r="F488"/>
  <c r="F487"/>
  <c r="F486"/>
  <c r="F485"/>
  <c r="F484"/>
  <c r="F483"/>
  <c r="F482"/>
  <c r="F481"/>
  <c r="F480"/>
  <c r="F479"/>
  <c r="F478"/>
  <c r="F477"/>
  <c r="F476"/>
  <c r="F475"/>
  <c r="F474"/>
  <c r="F473"/>
  <c r="F472"/>
  <c r="F471"/>
  <c r="F470"/>
  <c r="F469"/>
  <c r="F468"/>
  <c r="F467"/>
  <c r="F466"/>
  <c r="F465"/>
  <c r="F464"/>
  <c r="F463"/>
  <c r="F462"/>
  <c r="F461"/>
  <c r="F460"/>
  <c r="F459"/>
  <c r="F458"/>
  <c r="F457"/>
  <c r="F456"/>
  <c r="F455"/>
  <c r="F454"/>
  <c r="F453"/>
  <c r="F452"/>
  <c r="F451"/>
  <c r="F450"/>
  <c r="F449"/>
  <c r="F448"/>
  <c r="F447"/>
  <c r="F446"/>
  <c r="F445"/>
  <c r="F444"/>
  <c r="F443"/>
  <c r="F442"/>
  <c r="F441"/>
  <c r="F440"/>
  <c r="F439"/>
  <c r="F438"/>
  <c r="F437"/>
  <c r="F436"/>
  <c r="F435"/>
  <c r="F434"/>
  <c r="F433"/>
  <c r="F432"/>
  <c r="F431"/>
  <c r="F430"/>
  <c r="F429"/>
  <c r="F428"/>
  <c r="F427"/>
  <c r="F426"/>
  <c r="F425"/>
  <c r="F424"/>
  <c r="F423"/>
  <c r="F422"/>
  <c r="F421"/>
  <c r="F420"/>
  <c r="F419"/>
  <c r="F418"/>
  <c r="F417"/>
  <c r="F416"/>
  <c r="F415"/>
  <c r="F414"/>
  <c r="F413"/>
  <c r="F412"/>
  <c r="F411"/>
  <c r="F410"/>
  <c r="F409"/>
  <c r="F408"/>
  <c r="F407"/>
  <c r="F406"/>
  <c r="F405"/>
  <c r="F404"/>
  <c r="F403"/>
  <c r="F402"/>
  <c r="F401"/>
  <c r="F400"/>
  <c r="F399"/>
  <c r="F398"/>
  <c r="F397"/>
  <c r="F396"/>
  <c r="F395"/>
  <c r="F394"/>
  <c r="F393"/>
  <c r="F392"/>
  <c r="F391"/>
  <c r="F390"/>
  <c r="F389"/>
  <c r="F388"/>
  <c r="F387"/>
  <c r="F386"/>
  <c r="F385"/>
  <c r="F384"/>
  <c r="F383"/>
  <c r="F382"/>
  <c r="F381"/>
  <c r="F380"/>
  <c r="F379"/>
  <c r="F378"/>
  <c r="F377"/>
  <c r="F376"/>
  <c r="F375"/>
  <c r="F374"/>
  <c r="F373"/>
  <c r="F372"/>
  <c r="F371"/>
  <c r="F370"/>
  <c r="F369"/>
  <c r="F368"/>
  <c r="F367"/>
  <c r="F366"/>
  <c r="F365"/>
  <c r="F364"/>
  <c r="F363"/>
  <c r="F362"/>
  <c r="F361"/>
  <c r="F360"/>
  <c r="F359"/>
  <c r="F358"/>
  <c r="F357"/>
  <c r="F356"/>
  <c r="F355"/>
  <c r="F354"/>
  <c r="F353"/>
  <c r="F352"/>
  <c r="F351"/>
  <c r="F350"/>
  <c r="F349"/>
  <c r="F348"/>
  <c r="F347"/>
  <c r="F346"/>
  <c r="F345"/>
  <c r="F344"/>
  <c r="F343"/>
  <c r="F342"/>
  <c r="F341"/>
  <c r="F340"/>
  <c r="F339"/>
  <c r="F338"/>
  <c r="F337"/>
  <c r="F336"/>
  <c r="F335"/>
  <c r="F334"/>
  <c r="F333"/>
  <c r="F332"/>
  <c r="F331"/>
  <c r="F330"/>
  <c r="F329"/>
  <c r="F328"/>
  <c r="F327"/>
  <c r="F326"/>
  <c r="F325"/>
  <c r="F324"/>
  <c r="F323"/>
  <c r="F322"/>
  <c r="F321"/>
  <c r="F320"/>
  <c r="F319"/>
  <c r="F318"/>
  <c r="F317"/>
  <c r="F316"/>
  <c r="F315"/>
  <c r="F314"/>
  <c r="F313"/>
  <c r="F312"/>
  <c r="F311"/>
  <c r="F310"/>
  <c r="F309"/>
  <c r="F308"/>
  <c r="F307"/>
  <c r="F306"/>
  <c r="F305"/>
  <c r="F304"/>
  <c r="F303"/>
  <c r="F302"/>
  <c r="F301"/>
  <c r="F300"/>
  <c r="F299"/>
  <c r="F298"/>
  <c r="F297"/>
  <c r="F296"/>
  <c r="F295"/>
  <c r="F294"/>
  <c r="F293"/>
  <c r="F292"/>
  <c r="F291"/>
  <c r="F290"/>
  <c r="F289"/>
  <c r="F288"/>
  <c r="F287"/>
  <c r="F286"/>
  <c r="F285"/>
  <c r="F284"/>
  <c r="F283"/>
  <c r="F282"/>
  <c r="F281"/>
  <c r="F280"/>
  <c r="F279"/>
  <c r="F278"/>
  <c r="F277"/>
  <c r="F276"/>
  <c r="F275"/>
  <c r="F274"/>
  <c r="F273"/>
  <c r="F272"/>
  <c r="F271"/>
  <c r="F270"/>
  <c r="F269"/>
  <c r="F268"/>
  <c r="F267"/>
  <c r="F266"/>
  <c r="F265"/>
  <c r="F264"/>
  <c r="F263"/>
  <c r="F262"/>
  <c r="F261"/>
  <c r="F260"/>
  <c r="F259"/>
  <c r="F258"/>
  <c r="F257"/>
  <c r="F256"/>
  <c r="F255"/>
  <c r="F254"/>
  <c r="F253"/>
  <c r="F252"/>
  <c r="F251"/>
  <c r="F250"/>
  <c r="F249"/>
  <c r="F248"/>
  <c r="F247"/>
  <c r="F246"/>
  <c r="F245"/>
  <c r="F244"/>
  <c r="F243"/>
  <c r="F242"/>
  <c r="F241"/>
  <c r="F240"/>
  <c r="F239"/>
  <c r="F238"/>
  <c r="F237"/>
  <c r="F236"/>
  <c r="F235"/>
  <c r="F234"/>
  <c r="F233"/>
  <c r="F232"/>
  <c r="F231"/>
  <c r="F230"/>
  <c r="F229"/>
  <c r="F228"/>
  <c r="F227"/>
  <c r="F226"/>
  <c r="F225"/>
  <c r="F224"/>
  <c r="F223"/>
  <c r="F222"/>
  <c r="F221"/>
  <c r="F220"/>
  <c r="F219"/>
  <c r="F218"/>
  <c r="F217"/>
  <c r="F216"/>
  <c r="F215"/>
  <c r="F214"/>
  <c r="F213"/>
  <c r="F212"/>
  <c r="F211"/>
  <c r="F210"/>
  <c r="F209"/>
  <c r="F208"/>
  <c r="F207"/>
  <c r="F206"/>
  <c r="F205"/>
  <c r="F204"/>
  <c r="F203"/>
  <c r="F202"/>
  <c r="F201"/>
  <c r="F200"/>
  <c r="F199"/>
  <c r="F198"/>
  <c r="F197"/>
  <c r="F196"/>
  <c r="F195"/>
  <c r="F194"/>
  <c r="F193"/>
  <c r="F192"/>
  <c r="F191"/>
  <c r="F190"/>
  <c r="F189"/>
  <c r="F188"/>
  <c r="F187"/>
  <c r="F186"/>
  <c r="F185"/>
  <c r="F184"/>
  <c r="F183"/>
  <c r="F182"/>
  <c r="F181"/>
  <c r="F180"/>
  <c r="F179"/>
  <c r="F178"/>
  <c r="F177"/>
  <c r="F176"/>
  <c r="F175"/>
  <c r="F174"/>
  <c r="F173"/>
  <c r="F172"/>
  <c r="F171"/>
  <c r="F170"/>
  <c r="F169"/>
  <c r="F168"/>
  <c r="F167"/>
  <c r="F166"/>
  <c r="F165"/>
  <c r="F164"/>
  <c r="F163"/>
  <c r="F162"/>
  <c r="F161"/>
  <c r="F160"/>
  <c r="F159"/>
  <c r="F158"/>
  <c r="F157"/>
  <c r="F156"/>
  <c r="F155"/>
  <c r="F154"/>
  <c r="F153"/>
  <c r="F152"/>
  <c r="F151"/>
  <c r="F150"/>
  <c r="F149"/>
  <c r="F148"/>
  <c r="F147"/>
  <c r="F146"/>
  <c r="F145"/>
  <c r="F144"/>
  <c r="F143"/>
  <c r="F142"/>
  <c r="F141"/>
  <c r="F140"/>
  <c r="F139"/>
  <c r="F138"/>
  <c r="F137"/>
  <c r="F136"/>
  <c r="F135"/>
  <c r="F134"/>
  <c r="F133"/>
  <c r="F132"/>
  <c r="F131"/>
  <c r="F130"/>
  <c r="F129"/>
  <c r="F128"/>
  <c r="F127"/>
  <c r="F126"/>
  <c r="F125"/>
  <c r="F124"/>
  <c r="F123"/>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5"/>
  <c r="F13"/>
  <c r="F314" i="1"/>
  <c r="F313"/>
  <c r="F312"/>
  <c r="F311"/>
  <c r="F310"/>
  <c r="F309"/>
  <c r="F308"/>
  <c r="F307"/>
  <c r="F306"/>
  <c r="F305"/>
  <c r="F304"/>
  <c r="F303"/>
  <c r="F302"/>
  <c r="F301"/>
  <c r="F300"/>
  <c r="F299"/>
  <c r="F298"/>
  <c r="F297"/>
  <c r="F296"/>
  <c r="F295"/>
  <c r="F294"/>
  <c r="F293"/>
  <c r="F292"/>
  <c r="F291"/>
  <c r="F290"/>
  <c r="F289"/>
  <c r="F288"/>
  <c r="F287"/>
  <c r="F286"/>
  <c r="F285"/>
  <c r="F284"/>
  <c r="F283"/>
  <c r="F282"/>
  <c r="F281"/>
  <c r="F280"/>
  <c r="F279"/>
  <c r="F278"/>
  <c r="F277"/>
  <c r="F276"/>
  <c r="F275"/>
  <c r="F274"/>
  <c r="F273"/>
  <c r="F272"/>
  <c r="F271"/>
  <c r="F270"/>
  <c r="F269"/>
  <c r="F268"/>
  <c r="F267"/>
  <c r="F266"/>
  <c r="F265"/>
  <c r="F264"/>
  <c r="F263"/>
  <c r="F262"/>
  <c r="F261"/>
  <c r="F260"/>
  <c r="F259"/>
  <c r="F258"/>
  <c r="F257"/>
  <c r="F256"/>
  <c r="F255"/>
  <c r="F254"/>
  <c r="F253"/>
  <c r="F252"/>
  <c r="F251"/>
  <c r="F250"/>
  <c r="F249"/>
  <c r="F248"/>
  <c r="F247"/>
  <c r="F246"/>
  <c r="F245"/>
  <c r="F244"/>
  <c r="F243"/>
  <c r="F242"/>
  <c r="F241"/>
  <c r="F240"/>
  <c r="F239"/>
  <c r="F238"/>
  <c r="F237"/>
  <c r="F236"/>
  <c r="F235"/>
  <c r="F234"/>
  <c r="F233"/>
  <c r="F232"/>
  <c r="F231"/>
  <c r="F230"/>
  <c r="F229"/>
  <c r="F228"/>
  <c r="F227"/>
  <c r="F226"/>
  <c r="F225"/>
  <c r="F224"/>
  <c r="F223"/>
  <c r="F222"/>
  <c r="F221"/>
  <c r="F220"/>
  <c r="F219"/>
  <c r="F218"/>
  <c r="F217"/>
  <c r="F216"/>
  <c r="F215"/>
  <c r="F214"/>
  <c r="F213"/>
  <c r="F212"/>
  <c r="F211"/>
  <c r="F210"/>
  <c r="F209"/>
  <c r="F208"/>
  <c r="F207"/>
  <c r="F206"/>
  <c r="F205"/>
  <c r="F204"/>
  <c r="F203"/>
  <c r="F202"/>
  <c r="F201"/>
  <c r="F200"/>
  <c r="F199"/>
  <c r="F198"/>
  <c r="F197"/>
  <c r="F196"/>
  <c r="F195"/>
  <c r="F194"/>
  <c r="F193"/>
  <c r="F192"/>
  <c r="F191"/>
  <c r="F190"/>
  <c r="F189"/>
  <c r="F188"/>
  <c r="F187"/>
  <c r="F186"/>
  <c r="F185"/>
  <c r="F184"/>
  <c r="F183"/>
  <c r="F182"/>
  <c r="F181"/>
  <c r="F180"/>
  <c r="F179"/>
  <c r="F178"/>
  <c r="F177"/>
  <c r="F176"/>
  <c r="F175"/>
  <c r="F174"/>
  <c r="F173"/>
  <c r="F172"/>
  <c r="F171"/>
  <c r="F170"/>
  <c r="F169"/>
  <c r="F168"/>
  <c r="F167"/>
  <c r="F166"/>
  <c r="F165"/>
  <c r="F164"/>
  <c r="F163"/>
  <c r="F162"/>
  <c r="F161"/>
  <c r="F160"/>
  <c r="F159"/>
  <c r="F158"/>
  <c r="F157"/>
  <c r="F156"/>
  <c r="F155"/>
  <c r="F154"/>
  <c r="F153"/>
  <c r="F152"/>
  <c r="F151"/>
  <c r="F150"/>
  <c r="F149"/>
  <c r="F148"/>
  <c r="F147"/>
  <c r="F146"/>
  <c r="F145"/>
  <c r="F144"/>
  <c r="F143"/>
  <c r="F142"/>
  <c r="F141"/>
  <c r="F140"/>
  <c r="F139"/>
  <c r="F138"/>
  <c r="F137"/>
  <c r="F136"/>
  <c r="F135"/>
  <c r="F134"/>
  <c r="F133"/>
  <c r="F132"/>
  <c r="F131"/>
  <c r="F130"/>
  <c r="F129"/>
  <c r="F128"/>
  <c r="F127"/>
  <c r="F126"/>
  <c r="F125"/>
  <c r="F124"/>
  <c r="F123"/>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19"/>
</calcChain>
</file>

<file path=xl/sharedStrings.xml><?xml version="1.0" encoding="utf-8"?>
<sst xmlns="http://schemas.openxmlformats.org/spreadsheetml/2006/main" count="2858" uniqueCount="1311">
  <si>
    <t/>
  </si>
  <si>
    <t>ОТЧЕТ ОБ ИСПОЛНЕНИИ БЮДЖЕТА</t>
  </si>
  <si>
    <t>КОДЫ</t>
  </si>
  <si>
    <t xml:space="preserve">  Форма по ОКУД</t>
  </si>
  <si>
    <t>0503117</t>
  </si>
  <si>
    <t xml:space="preserve">                   Дата</t>
  </si>
  <si>
    <t>на 01 апреля 2026 г.</t>
  </si>
  <si>
    <t>01.04.2026</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</si>
  <si>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</si>
  <si>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</si>
  <si>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</si>
  <si>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</si>
  <si>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</si>
  <si>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</si>
  <si>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Комитет финансов муниципального образования Киришский муниципальный район Ленинградской области</t>
  </si>
  <si>
    <t>Киришский муниципальный район</t>
  </si>
  <si>
    <t>Единица измерения: руб.</t>
  </si>
  <si>
    <t>70652661</t>
  </si>
  <si>
    <t>959</t>
  </si>
  <si>
    <t>41624000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</si>
  <si>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</si>
  <si>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</si>
  <si>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</si>
  <si>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</si>
  <si>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</si>
  <si>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</si>
  <si>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</si>
  <si>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</si>
  <si>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</si>
  <si>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</si>
  <si>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</si>
  <si>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</si>
  <si>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</si>
  <si>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</si>
  <si>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</si>
  <si>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</si>
  <si>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</si>
  <si>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182 10100000000000000</t>
  </si>
  <si>
    <t>Налог на доходы физических лиц</t>
  </si>
  <si>
    <t>182 10102000010000110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</si>
  <si>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</si>
  <si>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182 10102010010000110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</si>
  <si>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</si>
  <si>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</si>
  <si>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</si>
  <si>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182 10102010013000110</t>
  </si>
  <si>
    <t>-</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</si>
  <si>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</si>
  <si>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</si>
  <si>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</si>
  <si>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</si>
  <si>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</si>
  <si>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182 10102021010000110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</si>
  <si>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</si>
  <si>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182 10102021011000110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</si>
  <si>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</si>
  <si>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182 10102022010000110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</si>
  <si>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</si>
  <si>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182 10102022011000110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</si>
  <si>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</si>
  <si>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</si>
  <si>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</si>
  <si>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</si>
  <si>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</si>
  <si>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</si>
  <si>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</si>
  <si>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</si>
  <si>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</si>
  <si>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182 10102040011000110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</si>
  <si>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</si>
  <si>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182 10102080010000110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</si>
  <si>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</si>
  <si>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</si>
  <si>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</si>
  <si>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</si>
  <si>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</si>
  <si>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</si>
  <si>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</si>
  <si>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182 10102140010000110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</si>
  <si>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</si>
  <si>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182 10102140011000110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</si>
  <si>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</si>
  <si>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</si>
  <si>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</si>
  <si>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182 10102150011000110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</si>
  <si>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</si>
  <si>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182 10102160010000110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</si>
  <si>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</si>
  <si>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182 10102160011000110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</si>
  <si>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</si>
  <si>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182 10102210010000110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</si>
  <si>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</si>
  <si>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182 10102210011000110</t>
  </si>
  <si>
    <t>НАЛОГИ НА ТОВАРЫ (РАБОТЫ, УСЛУГИ), РЕАЛИЗУЕМЫЕ НА ТЕРРИТОРИИ РОССИЙСКОЙ ФЕДЕРАЦИИ</t>
  </si>
  <si>
    <t>182 10300000000000000</t>
  </si>
  <si>
    <t>Акцизы по подакцизным товарам (продукции), производимым на территории Российской Федерации</t>
  </si>
  <si>
    <t>182 10302000010000110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</si>
  <si>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</si>
  <si>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</si>
  <si>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</si>
  <si>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</si>
  <si>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</si>
  <si>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</si>
  <si>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</si>
  <si>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</si>
  <si>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</si>
  <si>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182 10302261010000110</t>
  </si>
  <si>
    <t>НАЛОГИ НА СОВОКУПНЫЙ ДОХОД</t>
  </si>
  <si>
    <t>182 10500000000000000</t>
  </si>
  <si>
    <t>Налог, взимаемый в связи с применением упрощенной системы налогообложения</t>
  </si>
  <si>
    <t>182 10501000000000110</t>
  </si>
  <si>
    <t>Налог, взимаемый с налогоплательщиков, выбравших в качестве объекта налогообложения доходы</t>
  </si>
  <si>
    <t>182 10501010010000110</t>
  </si>
  <si>
    <t>182 10501011010000110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</si>
  <si>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</si>
  <si>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182 10501011011000110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</si>
  <si>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</si>
  <si>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182 10501011013000110</t>
  </si>
  <si>
    <t>Налог, взимаемый с налогоплательщиков, выбравших в качестве объекта налогообложения доходы, уменьшенные на величину расходов</t>
  </si>
  <si>
    <t>182 10501020010000110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</si>
  <si>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</si>
  <si>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</si>
  <si>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</si>
  <si>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182 10501021011000110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</si>
  <si>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</si>
  <si>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182 10501021013000110</t>
  </si>
  <si>
    <t>Единый налог на вмененный доход для отдельных видов деятельности</t>
  </si>
  <si>
    <t>182 10502000020000110</t>
  </si>
  <si>
    <t>182 10502010020000110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</si>
  <si>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</si>
  <si>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182 10502010021000110</t>
  </si>
  <si>
    <t>Единый сельскохозяйственный налог</t>
  </si>
  <si>
    <t>182 10503000010000110</t>
  </si>
  <si>
    <t>182 10503010010000110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</si>
  <si>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</si>
  <si>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</si>
  <si>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Налог, взимаемый в связи с применением патентной системы налогообложения</t>
  </si>
  <si>
    <t>182 10504000020000110</t>
  </si>
  <si>
    <t>Налог, взимаемый в связи с применением патентной системы налогообложения, зачисляемый в бюджеты муниципальных районов</t>
  </si>
  <si>
    <t>182 10504020020000110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</si>
  <si>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</si>
  <si>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182 10504020021000110</t>
  </si>
  <si>
    <t>ГОСУДАРСТВЕННАЯ ПОШЛИНА</t>
  </si>
  <si>
    <t>000 10800000000000000</t>
  </si>
  <si>
    <t>Государственная пошлина по делам, рассматриваемым в судах общей юрисдикции, мировыми судьями</t>
  </si>
  <si>
    <t>182 10803000010000110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</si>
  <si>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</si>
  <si>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</si>
  <si>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</si>
  <si>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</si>
  <si>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</si>
  <si>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182 10803010011060110</t>
  </si>
  <si>
    <t>Государственная пошлина за государственную регистрацию, а также за совершение прочих юридически значимых действий</t>
  </si>
  <si>
    <t>951 10807000010000110</t>
  </si>
  <si>
    <t>Государственная пошлина за выдачу разрешения на установку рекламной конструкции</t>
  </si>
  <si>
    <t>951 10807150010000110</t>
  </si>
  <si>
    <t>Государственная пошлина за выдачу разрешения на установку рекламной конструкции (сумма платежа)</t>
  </si>
  <si>
    <t>951 10807150011000110</t>
  </si>
  <si>
    <t>ДОХОДЫ ОТ ИСПОЛЬЗОВАНИЯ ИМУЩЕСТВА, НАХОДЯЩЕГОСЯ В ГОСУДАРСТВЕННОЙ И МУНИЦИПАЛЬНОЙ СОБСТВЕННОСТИ</t>
  </si>
  <si>
    <t>951 11100000000000000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</si>
  <si>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</si>
  <si>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951 11101000000000120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</si>
  <si>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</si>
  <si>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951 11101050050000120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</si>
  <si>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</si>
  <si>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951 11105000000000120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</si>
  <si>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</si>
  <si>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951 11105010000000120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</si>
  <si>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</si>
  <si>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951 11105013050000120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</si>
  <si>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</si>
  <si>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951 11105013130000120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</si>
  <si>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</si>
  <si>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951 11105020000000120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</si>
  <si>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</si>
  <si>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951 11105025050000120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</si>
  <si>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</si>
  <si>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951 11105030000000120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</si>
  <si>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</si>
  <si>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951 11105035050000120</t>
  </si>
  <si>
    <t>Доходы от сдачи в аренду имущества, составляющего государственную (муниципальную) казну (за исключением земельных участков)</t>
  </si>
  <si>
    <t>951 11105070000000120</t>
  </si>
  <si>
    <t>Доходы от сдачи в аренду имущества, составляющего казну муниципальных районов (за исключением земельных участков)</t>
  </si>
  <si>
    <t>951 11105075050000120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</si>
  <si>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</si>
  <si>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951 11105300000000120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</si>
  <si>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</si>
  <si>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951 11105310000000120</t>
  </si>
  <si>
    <t>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</si>
  <si>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951 11105313130000120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</si>
  <si>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</si>
  <si>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951 11109000000000120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</si>
  <si>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</si>
  <si>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951 11109040000000120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</si>
  <si>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</si>
  <si>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951 11109045050000120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</si>
  <si>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</si>
  <si>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951 11109080000000120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</si>
  <si>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</si>
  <si>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951 11109080050000120</t>
  </si>
  <si>
    <t>ДОХОДЫ ОТ ОКАЗАНИЯ ПЛАТНЫХ УСЛУГ И КОМПЕНСАЦИИ ЗАТРАТ ГОСУДАРСТВА</t>
  </si>
  <si>
    <t>000 11300000000000000</t>
  </si>
  <si>
    <t>Доходы от оказания платных услуг (работ)</t>
  </si>
  <si>
    <t>951 11301000000000130</t>
  </si>
  <si>
    <t>Прочие доходы от оказания платных услуг (работ)</t>
  </si>
  <si>
    <t>951 11301990000000130</t>
  </si>
  <si>
    <t>Прочие доходы от оказания платных услуг (работ) получателями средств бюджетов муниципальных районов</t>
  </si>
  <si>
    <t>951 11301995050000130</t>
  </si>
  <si>
    <t>Прочие доходы от оказания платных услуг (работ) получателями средств бюджетов муниципальных районов (МКУ "КРУ")</t>
  </si>
  <si>
    <t>951 11301995050001130</t>
  </si>
  <si>
    <t>Прочие доходы от оказания платных услуг (работ) получателями средств бюджетов муниципальных районов (МКУ "УЗНТ")</t>
  </si>
  <si>
    <t>951 11301995050002130</t>
  </si>
  <si>
    <t>Прочие доходы от оказания платных услуг (работ) получателями средств бюджетов муниципальных районов (предоставление сведений, документов 
и материалов, содержащихся в информационных системах обеспечения градостроительной деятельности)</t>
  </si>
  <si>
    <t>951 11301995050004130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</si>
  <si>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</si>
  <si>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</si>
  <si>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</si>
  <si>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</si>
  <si>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</si>
  <si>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</si>
  <si>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951 11302995050000130</t>
  </si>
  <si>
    <t>961 11302995050000130</t>
  </si>
  <si>
    <t>963 11302995050000130</t>
  </si>
  <si>
    <t>ДОХОДЫ ОТ ПРОДАЖИ МАТЕРИАЛЬНЫХ И НЕМАТЕРИАЛЬНЫХ АКТИВОВ</t>
  </si>
  <si>
    <t>951 11400000000000000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</si>
  <si>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</si>
  <si>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951 11402000000000000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</si>
  <si>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</si>
  <si>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951 11402050050000410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</si>
  <si>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</si>
  <si>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951 11402053050000410</t>
  </si>
  <si>
    <t>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</si>
  <si>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951 11402050050000440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</si>
  <si>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</si>
  <si>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951 11402053050000440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</si>
  <si>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 (МКУ "КРУ")</t>
  </si>
  <si>
    <t>951 11402053050001440</t>
  </si>
  <si>
    <t>Доходы от продажи земельных участков, находящихся в государственной и муниципальной собственности</t>
  </si>
  <si>
    <t>951 11406000000000430</t>
  </si>
  <si>
    <t>Доходы от продажи земельных участков, государственная собственность на которые не разграничена</t>
  </si>
  <si>
    <t>951 11406010000000430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</si>
  <si>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</si>
  <si>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951 11406013050000430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</si>
  <si>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</si>
  <si>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951 11406013130000430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</si>
  <si>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</si>
  <si>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951 11406300000000430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</si>
  <si>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</si>
  <si>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951 11406310000000430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</si>
  <si>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</si>
  <si>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951 11406313050000430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</si>
  <si>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</si>
  <si>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951 11406313130000430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</si>
  <si>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</si>
  <si>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</si>
  <si>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</si>
  <si>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</si>
  <si>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</si>
  <si>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068 11601050010000140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</si>
  <si>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</si>
  <si>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068 11601053010000140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</si>
  <si>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</si>
  <si>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068 11601053010035140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</si>
  <si>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</si>
  <si>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</si>
  <si>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</si>
  <si>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</si>
  <si>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</si>
  <si>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972 11601063010008140</t>
  </si>
  <si>
    <t>068 11601063010023140</t>
  </si>
  <si>
    <t>972 11601063010091140</t>
  </si>
  <si>
    <t>972 11601063010101140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</si>
  <si>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</si>
  <si>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972 11601070010000140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</si>
  <si>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</si>
  <si>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972 11601073010000140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</si>
  <si>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</si>
  <si>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972 11601073010017140</t>
  </si>
  <si>
    <t>972 11601073010027140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</si>
  <si>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</si>
  <si>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972 11601140010000140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</si>
  <si>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</si>
  <si>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972 11601143010000140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</si>
  <si>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</si>
  <si>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972 11601143010016140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</si>
  <si>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</si>
  <si>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972 11601150010000140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</si>
  <si>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</si>
  <si>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972 11601153010000140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</si>
  <si>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</si>
  <si>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972 11601153010006140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</si>
  <si>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</si>
  <si>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972 11601170010000140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</si>
  <si>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</si>
  <si>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972 11601173010000140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</si>
  <si>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</si>
  <si>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972 11601173010008140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</si>
  <si>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</si>
  <si>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972 11601190010000140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</si>
  <si>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</si>
  <si>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972 11601193010000140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</si>
  <si>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</si>
  <si>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972 11601193010005140</t>
  </si>
  <si>
    <t>972 11601193010029140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</si>
  <si>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</si>
  <si>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</si>
  <si>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</si>
  <si>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</si>
  <si>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</si>
  <si>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972 11601203010021140</t>
  </si>
  <si>
    <t>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</si>
  <si>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000 11601203019000140</t>
  </si>
  <si>
    <t>068 11601203019000140</t>
  </si>
  <si>
    <t>972 11601203019000140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</si>
  <si>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</si>
  <si>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951 11607000000000140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</si>
  <si>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</si>
  <si>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951 11607010000000140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</si>
  <si>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</si>
  <si>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951 11607010050000140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</si>
  <si>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</si>
  <si>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951 11607090000000140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</si>
  <si>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</si>
  <si>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951 11607090050000140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</si>
  <si>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 (по арендной плате за муниципальное имущество)</t>
  </si>
  <si>
    <t>951 11607090050001140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</si>
  <si>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 (за установку рекламных конструкций)</t>
  </si>
  <si>
    <t>951 11607090050002140</t>
  </si>
  <si>
    <t>Платежи в целях возмещения причиненного ущерба (убытков)</t>
  </si>
  <si>
    <t>000 11610000000000140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</si>
  <si>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</si>
  <si>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</si>
  <si>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</si>
  <si>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188 11610123010000140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</si>
  <si>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</si>
  <si>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188 11610123010051140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</si>
  <si>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</si>
  <si>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182 11610129010000140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</si>
  <si>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</si>
  <si>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182 11610129019000140</t>
  </si>
  <si>
    <t>Платежи, уплачиваемые в целях возмещения вреда</t>
  </si>
  <si>
    <t>974 11611000010000140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</si>
  <si>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</si>
  <si>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974 11611050010000140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</si>
  <si>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</si>
  <si>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</si>
  <si>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</si>
  <si>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</si>
  <si>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</si>
  <si>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000 11701050050000180</t>
  </si>
  <si>
    <t>951 11701050050000180</t>
  </si>
  <si>
    <t>Прочие неналоговые доходы</t>
  </si>
  <si>
    <t>951 11705000000000180</t>
  </si>
  <si>
    <t>Прочие неналоговые доходы бюджетов муниципальных районов</t>
  </si>
  <si>
    <t>951 11705050050000180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</si>
  <si>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</si>
  <si>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</si>
  <si>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</si>
  <si>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</si>
  <si>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</si>
  <si>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959 20210000000000150</t>
  </si>
  <si>
    <t>Дотации на выравнивание бюджетной обеспеченности</t>
  </si>
  <si>
    <t>959 20215001000000150</t>
  </si>
  <si>
    <t>Дотации бюджетам муниципальных районов на выравнивание бюджетной обеспеченности из бюджета субъекта Российской Федерации</t>
  </si>
  <si>
    <t>959 20215001050000150</t>
  </si>
  <si>
    <t>Субсидии бюджетам бюджетной системы Российской Федерации (межбюджетные субсидии)</t>
  </si>
  <si>
    <t>000 20220000000000150</t>
  </si>
  <si>
    <t>Субсидии бюджетам на проведение комплексных кадастровых работ</t>
  </si>
  <si>
    <t>951 20225511000000150</t>
  </si>
  <si>
    <t>Субсидии бюджетам муниципальных районов на проведение комплексных кадастровых работ</t>
  </si>
  <si>
    <t>951 20225511050000150</t>
  </si>
  <si>
    <t>Субсидии бюджетам на поддержку отрасли культуры</t>
  </si>
  <si>
    <t>000 20225519000000150</t>
  </si>
  <si>
    <t>Субсидии бюджетам муниципальных районов на поддержку отрасли культуры</t>
  </si>
  <si>
    <t>000 20225519050000150</t>
  </si>
  <si>
    <t>951 20225519050000150</t>
  </si>
  <si>
    <t>963 20225519050000150</t>
  </si>
  <si>
    <t>Субсидии бюджетам на подготовку проектов межевания земельных участков и на проведение кадастровых работ</t>
  </si>
  <si>
    <t>951 20225599000000150</t>
  </si>
  <si>
    <t>Субсидии бюджетам муниципальных районов на подготовку проектов межевания земельных участков и на проведение кадастровых работ</t>
  </si>
  <si>
    <t>951 20225599050000150</t>
  </si>
  <si>
    <t>Субсидии бюджетам на реализацию мероприятий по модернизации школьных систем образования</t>
  </si>
  <si>
    <t>963 20225750000000150</t>
  </si>
  <si>
    <t>Субсидии бюджетам муниципальных районов на реализацию мероприятий по модернизации школьных систем образования</t>
  </si>
  <si>
    <t>963 20225750050000150</t>
  </si>
  <si>
    <t>Прочие субсидии</t>
  </si>
  <si>
    <t>000 20229999000000150</t>
  </si>
  <si>
    <t>Прочие субсидии бюджетам муниципальных районов</t>
  </si>
  <si>
    <t>000 20229999050000150</t>
  </si>
  <si>
    <t>951 20229999050000150</t>
  </si>
  <si>
    <t>959 20229999050000150</t>
  </si>
  <si>
    <t>963 20229999050000150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</si>
  <si>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</si>
  <si>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</si>
  <si>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</si>
  <si>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</si>
  <si>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</si>
  <si>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</si>
  <si>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951 20230024050000150</t>
  </si>
  <si>
    <t>959 20230024050000150</t>
  </si>
  <si>
    <t>963 20230024050000150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</si>
  <si>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</si>
  <si>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963 20230027000000150</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</si>
  <si>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</si>
  <si>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963 20230027050000150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</si>
  <si>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</si>
  <si>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963 20230029000000150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</si>
  <si>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</si>
  <si>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963 20230029050000150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</si>
  <si>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</si>
  <si>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963 20235082000000150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</si>
  <si>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</si>
  <si>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963 20235082050000150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</si>
  <si>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</si>
  <si>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951 20235120000000150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</si>
  <si>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</si>
  <si>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951 20235120050000150</t>
  </si>
  <si>
    <t>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</si>
  <si>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963 20235179000000150</t>
  </si>
  <si>
    <t>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</si>
  <si>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963 20235179050000150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</si>
  <si>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</si>
  <si>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963 20235303000000150</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</si>
  <si>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</si>
  <si>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963 20235303050000150</t>
  </si>
  <si>
    <t>Субвенции бюджетам муниципальных образований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</si>
  <si>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963 20235304000000150</t>
  </si>
  <si>
    <t>Субвенции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</si>
  <si>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963 20235304050000150</t>
  </si>
  <si>
    <t>Субвенции бюджетам на государственную регистрацию актов гражданского состояния</t>
  </si>
  <si>
    <t>951 20235930000000150</t>
  </si>
  <si>
    <t>Субвенции бюджетам муниципальных районов на государственную регистрацию актов гражданского состояния</t>
  </si>
  <si>
    <t>951 20235930050000150</t>
  </si>
  <si>
    <t>Прочие субвенции</t>
  </si>
  <si>
    <t>963 20239999000000150</t>
  </si>
  <si>
    <t>Прочие субвенции бюджетам муниципальных районов</t>
  </si>
  <si>
    <t>963 20239999050000150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</si>
  <si>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</si>
  <si>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</si>
  <si>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</si>
  <si>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</si>
  <si>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</si>
  <si>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</si>
  <si>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7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</si>
  <si>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951 20240014050171150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</si>
  <si>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11 части 1 статьи 14 Федерального закона от 06.10.2003 № 131-ФЗ "Об общих принципах организации местного самоуправления в Российской Федерации" - из бюджета МО Киришское городское поселение</t>
  </si>
  <si>
    <t>951 20240014050221150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</si>
  <si>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11 части 1 статьи 14 Федерального закона от 06.10.2003 № 131-ФЗ "Об общих принципах организации местного самоуправления в Российской Федерации" - из бюджета МО Кусинское сельское поселение</t>
  </si>
  <si>
    <t>951 20240014050231150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</si>
  <si>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11 части 1 статьи 14 Федерального закона от 06.10.2003 № 131-ФЗ "Об общих принципах организации местного самоуправления в Российской Федерации" - из бюджета МО Пчевжинское сельское поселение</t>
  </si>
  <si>
    <t>951 20240014050241150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</si>
  <si>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11 части 1 статьи 14 Федерального закона от 06.10.2003 № 131-ФЗ "Об общих принципах организации местного самоуправления в Российской Федерации" - из бюджета МО Пчевское сельское поселение</t>
  </si>
  <si>
    <t>951 20240014050251150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</si>
  <si>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11 части 1 статьи 14 Федерального закона от 06.10.2003 № 131-ФЗ "Об общих принципах организации местного самоуправления в Российской Федерации" - из бюджета МО Глажевское сельское поселение</t>
  </si>
  <si>
    <t>951 20240014050261150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</si>
  <si>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11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</si>
  <si>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951 20240014050271150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</si>
  <si>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20 части 1 статьи 14 Федерального закона от 06.10.2003 № 131-ФЗ "Об общих принципах организации местного самоуправления в Российской Федерации" - из бюджета МО Кусинское сельское поселение</t>
  </si>
  <si>
    <t>951 20240014050331150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</si>
  <si>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20 части 1 статьи 14 Федерального закона от 06.10.2003 № 131-ФЗ "Об общих принципах организации местного самоуправления в Российской Федерации" - из бюджета МО Пчевжинское сельское поселение</t>
  </si>
  <si>
    <t>951 20240014050341150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</si>
  <si>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20 части 1 статьи 14 Федерального закона от 06.10.2003 № 131-ФЗ "Об общих принципах организации местного самоуправления в Российской Федерации" - из бюджета МО Пчевское сельское поселение</t>
  </si>
  <si>
    <t>951 20240014050351150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</si>
  <si>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20 части 1 статьи 14 Федерального закона от 06.10.2003 № 131-ФЗ "Об общих принципах организации местного самоуправления в Российской Федерации" - из бюджета МО Глажевское сельское поселение</t>
  </si>
  <si>
    <t>951 20240014050361150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</si>
  <si>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20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</si>
  <si>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951 20240014050371150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</si>
  <si>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10 части 1 статьи 14 Федерального закона от 06.10.2003 № 131-ФЗ "Об общих принципах организации местного самоуправления в Российской Федерации" - из бюджета МО Кусинское сельское поселение</t>
  </si>
  <si>
    <t>951 20240014050531150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</si>
  <si>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10 части 1 статьи 14 Федерального закона от 06.10.2003 № 131-ФЗ "Об общих принципах организации местного самоуправления в Российской Федерации" - из бюджета МО Пчевжинское сельское поселение</t>
  </si>
  <si>
    <t>951 20240014050541150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</si>
  <si>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10 части 1 статьи 14 Федерального закона от 06.10.2003 № 131-ФЗ "Об общих принципах организации местного самоуправления в Российской Федерации" - из бюджета МО Пчевское сельское поселение</t>
  </si>
  <si>
    <t>951 20240014050551150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</si>
  <si>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10 части 1 статьи 14 Федерального закона от 06.10.2003 № 131-ФЗ "Об общих принципах организации местного самоуправления в Российской Федерации" - из бюджета МО Глажевское сельское поселение</t>
  </si>
  <si>
    <t>951 20240014050561150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</si>
  <si>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10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</si>
  <si>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951 20240014050571150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</si>
  <si>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28 части 1 статьи 14 Федерального закона от 06.10.2003 № 131-ФЗ "Об общих принципах организации местного самоуправления в Российской Федерации" - из бюджета МО Кусинское сельское поселение</t>
  </si>
  <si>
    <t>951 20240014050631150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</si>
  <si>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28 части 1 статьи 14 Федерального закона от 06.10.2003 № 131-ФЗ "Об общих принципах организации местного самоуправления в Российской Федерации" - из бюджета МО Пчевжинское сельское поселение</t>
  </si>
  <si>
    <t>951 20240014050641150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</si>
  <si>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28 части 1 статьи 14 Федерального закона от 06.10.2003 № 131-ФЗ "Об общих принципах организации местного самоуправления в Российской Федерации" - из бюджета МО Пчевское сельское поселение</t>
  </si>
  <si>
    <t>951 20240014050651150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</si>
  <si>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28 части 1 статьи 14 Федерального закона от 06.10.2003 № 131-ФЗ "Об общих принципах организации местного самоуправления в Российской Федерации" - из бюджета МО Глажевское сельское поселение</t>
  </si>
  <si>
    <t>951 20240014050661150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</si>
  <si>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28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</si>
  <si>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951 20240014050671150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</si>
  <si>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1 части 1 статьи 14 Федерального закона от 06.10.2003 № 131-ФЗ "Об общих принципах организации местного самоуправления в Российской Федерации" - из бюджета МО Киришское городское поселение</t>
  </si>
  <si>
    <t>961 20240014050721150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</si>
  <si>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 части 1 статьи 14 Федерального закона от 06.10.2003 № 131-ФЗ "Об общих принципах организации местного самоуправления в Российской Федерации" - из бюджета МО Кусинское сельское поселение</t>
  </si>
  <si>
    <t>000 20240014050731150</t>
  </si>
  <si>
    <t>959 20240014050731150</t>
  </si>
  <si>
    <t>961 20240014050731150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</si>
  <si>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 части 1 статьи 14 Федерального закона от 06.10.2003 № 131-ФЗ "Об общих принципах организации местного самоуправления в Российской Федерации" - из бюджета МО Пчевжинское сельское поселение</t>
  </si>
  <si>
    <t>000 20240014050741150</t>
  </si>
  <si>
    <t>959 20240014050741150</t>
  </si>
  <si>
    <t>961 20240014050741150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</si>
  <si>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 части 1 статьи 14 Федерального закона от 06.10.2003 № 131-ФЗ "Об общих принципах организации местного самоуправления в Российской Федерации" - из бюджета МО Пчевское сельское поселение</t>
  </si>
  <si>
    <t>000 20240014050751150</t>
  </si>
  <si>
    <t>959 20240014050751150</t>
  </si>
  <si>
    <t>961 20240014050751150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</si>
  <si>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 части 1 статьи 14 Федерального закона от 06.10.2003 № 131-ФЗ "Об общих принципах организации местного самоуправления в Российской Федерации" - из бюджета МО Глажевское сельское поселение</t>
  </si>
  <si>
    <t>000 20240014050761150</t>
  </si>
  <si>
    <t>959 20240014050761150</t>
  </si>
  <si>
    <t>961 20240014050761150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</si>
  <si>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1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</si>
  <si>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000 20240014050771150</t>
  </si>
  <si>
    <t>959 20240014050771150</t>
  </si>
  <si>
    <t>961 20240014050771150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</si>
  <si>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8 части 1 статьи 14 Федерального закона от 06.10.2003 № 131-ФЗ "Об общих принципах организации местного самоуправления в Российской Федерации" - из бюджета МО Киришское городское поселение</t>
  </si>
  <si>
    <t>951 20240014050821150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</si>
  <si>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8 части 1 статьи 14 Федерального закона от 06.10.2003 № 131-ФЗ "Об общих принципах организации местного самоуправления в Российской Федерации" - из бюджета МО Кусинское сельское поселение</t>
  </si>
  <si>
    <t>951 20240014050831150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</si>
  <si>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8 части 1 статьи 14 Федерального закона от 06.10.2003 № 131-ФЗ "Об общих принципах организации местного самоуправления в Российской Федерации" - из бюджета МО Пчевжинское сельское поселение</t>
  </si>
  <si>
    <t>951 20240014050841150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</si>
  <si>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8 части 1 статьи 14 Федерального закона от 06.10.2003 № 131-ФЗ "Об общих принципах организации местного самоуправления в Российской Федерации" - из бюджета МО Пчевское сельское поселение</t>
  </si>
  <si>
    <t>951 20240014050851150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</si>
  <si>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8 части 1 статьи 14 Федерального закона от 06.10.2003 № 131-ФЗ "Об общих принципах организации местного самоуправления в Российской Федерации" - из бюджета МО Глажевское сельское поселение</t>
  </si>
  <si>
    <t>951 20240014050861150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</si>
  <si>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8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</si>
  <si>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951 20240014050871150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</si>
  <si>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22 части 1 статьи 14 Федерального закона от 06.10.2003 № 131-ФЗ "Об общих принципах организации местного самоуправления в Российской Федерации" -из бюджета МО Киришское городское поселение</t>
  </si>
  <si>
    <t>951 20240014050921150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</si>
  <si>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22 части 1 статьи 14 Федерального закона от 06.10.2003 № 131-ФЗ "Об общих принципах организации местного самоуправления в Российской Федерации" -из бюджета МО Кусинское сельское поселение</t>
  </si>
  <si>
    <t>951 20240014050931150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</si>
  <si>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22 части 1 статьи 14 Федерального закона от 06.10.2003 № 131-ФЗ "Об общих принципах организации местного самоуправления в Российской Федерации" -из бюджета МО Пчевжинское сельское поселение</t>
  </si>
  <si>
    <t>951 20240014050941150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</si>
  <si>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22 части 1 статьи 14 Федерального закона от 06.10.2003 № 131-ФЗ "Об общих принципах организации местного самоуправления в Российской Федерации" -из бюджета МО Пчевское сельское поселение</t>
  </si>
  <si>
    <t>951 20240014050951150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</si>
  <si>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22 части 1 статьи 14 Федерального закона от 06.10.2003 № 131-ФЗ "Об общих принципах организации местного самоуправления в Российской Федерации" -из бюджета МО Глажевское сельское поселение</t>
  </si>
  <si>
    <t>951 20240014050961150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</si>
  <si>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22 части 1 статьи 14 Федерального закона от 06.10.2003 № 131-ФЗ "Об общих принципах организации местного самоуправления в Российской Федерации" -из бюджета МО Будогощское городское поселение</t>
  </si>
  <si>
    <t>951 20240014050971150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</si>
  <si>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12 части 1 статьи 14 Федерального закона от 06.10.2003 № 131-ФЗ "Об общих принципах организации местного самоуправления в Российской Федерации" - из бюджета МО Киришское городское поселение</t>
  </si>
  <si>
    <t>951 20240014051121150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</si>
  <si>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12 части 1 статьи 14 Федерального закона от 06.10.2003 № 131-ФЗ "Об общих принципах организации местного самоуправления в Российской Федерации" - из бюджета МО Кусинское сельское поселение</t>
  </si>
  <si>
    <t>951 20240014051131150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</si>
  <si>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12 части 1 статьи 14 Федерального закона от 06.10.2003 № 131-ФЗ "Об общих принципах организации местного самоуправления в Российской Федерации" - из бюджета МО Пчевжинское сельское поселение</t>
  </si>
  <si>
    <t>951 20240014051141150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</si>
  <si>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12 части 1 статьи 14 Федерального закона от 06.10.2003 № 131-ФЗ "Об общих принципах организации местного самоуправления в Российской Федерации" - из бюджета МО Пчевское сельское поселение</t>
  </si>
  <si>
    <t>951 20240014051151150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</si>
  <si>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12 части 1 статьи 14 Федерального закона от 06.10.2003 № 131-ФЗ "Об общих принципах организации местного самоуправления в Российской Федерации" - из бюджета МО Глажевское сельское поселение</t>
  </si>
  <si>
    <t>951 20240014051161150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</si>
  <si>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12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</si>
  <si>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951 20240014051171150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</si>
  <si>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6 части 1 статьи 14 Федерального закона от 06.10.2003 № 131-ФЗ "Об общих принципах организации местного самоуправления в Российской Федерации" - из бюджета МО Кусинское сельское поселение</t>
  </si>
  <si>
    <t>951 20240014051231150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</si>
  <si>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6 части 1 статьи 14 Федерального закона от 06.10.2003 № 131-ФЗ "Об общих принципах организации местного самоуправления в Российской Федерации" - из бюджета МО Пчевжинское сельское поселение</t>
  </si>
  <si>
    <t>951 20240014051241150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</si>
  <si>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6 части 1 статьи 14 Федерального закона от 06.10.2003 № 131-ФЗ "Об общих принципах организации местного самоуправления в Российской Федерации" - из бюджета МО Пчевское сельское поселение</t>
  </si>
  <si>
    <t>951 20240014051251150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</si>
  <si>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6 части 1 статьи 14 Федерального закона от 06.10.2003 № 131-ФЗ "Об общих принципах организации местного самоуправления в Российской Федерации" - из бюджета МО Глажевское сельское поселение</t>
  </si>
  <si>
    <t>951 20240014051261150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</si>
  <si>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6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</si>
  <si>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951 20240014051271150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</si>
  <si>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24 части 1 статьи 14 Федерального закона от 06.10.2003 № 131-ФЗ "Об общих принципах организации местного самоуправления в Российской Федерации" -из бюджета МО Киришское городское поселение</t>
  </si>
  <si>
    <t>951 20240014051321150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</si>
  <si>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24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</si>
  <si>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951 20240014051371150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</si>
  <si>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23 части 1 статьи 14 Федерального закона от 06.10.2003 № 131-ФЗ «Об общих принципах организации местного самоуправления в Российской Федерации» - из бюджета МО Киришское городское поселение</t>
  </si>
  <si>
    <t>951 20240014051421150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</si>
  <si>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26 части 1 статьи 14 Федерального закона от 06.10.2003 № 131-ФЗ «Об общих принципах организации местного самоуправления в Российской Федерации» - из бюджета МО Киришское городское поселение</t>
  </si>
  <si>
    <t>951 20240014051521150</t>
  </si>
  <si>
    <t>Прочие межбюджетные трансферты, передаваемые бюджетам</t>
  </si>
  <si>
    <t>951 20249999000000150</t>
  </si>
  <si>
    <t>Прочие межбюджетные трансферты, передаваемые бюджетам муниципальных районов</t>
  </si>
  <si>
    <t>951 20249999050000150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</si>
  <si>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</si>
  <si>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</si>
  <si>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</si>
  <si>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000 21800000000000150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</si>
  <si>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</si>
  <si>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000 21800000050000150</t>
  </si>
  <si>
    <t>Доходы бюджетов муниципальных районов от возврата организациями остатков субсидий прошлых лет</t>
  </si>
  <si>
    <t>963 21805000050000150</t>
  </si>
  <si>
    <t>Доходы бюджетов муниципальных районов от возврата автономными учреждениями остатков субсидий прошлых лет</t>
  </si>
  <si>
    <t>963 21805020050000150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</si>
  <si>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</si>
  <si>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951 21860010050000150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</si>
  <si>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</si>
  <si>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</si>
  <si>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</si>
  <si>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</si>
  <si>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</si>
  <si>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</si>
  <si>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951 21960010050000150</t>
  </si>
  <si>
    <t>961 21960010050000150</t>
  </si>
  <si>
    <t>963 21960010050000150</t>
  </si>
  <si>
    <t xml:space="preserve">                          2. Расходы бюджета</t>
  </si>
  <si>
    <t>Форма 0503117  с.2</t>
  </si>
  <si>
    <t>Код расхода по бюджетной классификации</t>
  </si>
  <si>
    <t>Расходы бюджета - всего</t>
  </si>
  <si>
    <t>200</t>
  </si>
  <si>
    <t>x</t>
  </si>
  <si>
    <t>НЕ УКАЗАНО</t>
  </si>
  <si>
    <t xml:space="preserve">000 0000 0000000000 000 </t>
  </si>
  <si>
    <t>Администрация муниципального образования Киришский муниципальный район Ленинградской области</t>
  </si>
  <si>
    <t xml:space="preserve">951 0000 0000000000 000 </t>
  </si>
  <si>
    <t>ОБЩЕГОСУДАРСТВЕННЫЕ ВОПРОСЫ</t>
  </si>
  <si>
    <t xml:space="preserve">951 0100 0000000000 000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</si>
  <si>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</si>
  <si>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951 0104 0000000000 000 </t>
  </si>
  <si>
    <t>Непрограммные расходы</t>
  </si>
  <si>
    <t xml:space="preserve">951 0104 1110100000 000 </t>
  </si>
  <si>
    <t>Фонд оплаты труда государственных (муниципальных) органов</t>
  </si>
  <si>
    <t xml:space="preserve">951 0104 1110122003 121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</si>
  <si>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</si>
  <si>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951 0104 1110122003 129 </t>
  </si>
  <si>
    <t xml:space="preserve">951 0104 1110122004 121 </t>
  </si>
  <si>
    <t xml:space="preserve">951 0104 1110122004 129 </t>
  </si>
  <si>
    <t xml:space="preserve">951 0104 1110122005 121 </t>
  </si>
  <si>
    <t xml:space="preserve">951 0104 1110122005 129 </t>
  </si>
  <si>
    <t>Прочая закупка товаров, работ и услуг</t>
  </si>
  <si>
    <t xml:space="preserve">951 0104 1110122006 244 </t>
  </si>
  <si>
    <t xml:space="preserve">951 0104 1110140092 121 </t>
  </si>
  <si>
    <t>Иные выплаты персоналу государственных (муниципальных) органов, за исключением фонда оплаты труда</t>
  </si>
  <si>
    <t xml:space="preserve">951 0104 1110140092 122 </t>
  </si>
  <si>
    <t xml:space="preserve">951 0104 1110140092 129 </t>
  </si>
  <si>
    <t>Закупка товаров, работ, услуг в сфере информационно-коммуникационных технологий</t>
  </si>
  <si>
    <t xml:space="preserve">951 0104 1110140092 242 </t>
  </si>
  <si>
    <t xml:space="preserve">951 0104 1110140092 244 </t>
  </si>
  <si>
    <t>Закупка энергетических ресурсов</t>
  </si>
  <si>
    <t xml:space="preserve">951 0104 1110140092 247 </t>
  </si>
  <si>
    <t>Уплата иных платежей</t>
  </si>
  <si>
    <t xml:space="preserve">951 0104 1110140092 853 </t>
  </si>
  <si>
    <t xml:space="preserve">951 0104 1110171030 121 </t>
  </si>
  <si>
    <t xml:space="preserve">951 0104 1110171030 129 </t>
  </si>
  <si>
    <t xml:space="preserve">951 0104 1110171030 244 </t>
  </si>
  <si>
    <t xml:space="preserve">951 0104 1110171330 121 </t>
  </si>
  <si>
    <t xml:space="preserve">951 0104 1110171330 129 </t>
  </si>
  <si>
    <t xml:space="preserve">951 0104 1110171330 242 </t>
  </si>
  <si>
    <t xml:space="preserve">951 0104 1110171330 244 </t>
  </si>
  <si>
    <t xml:space="preserve">951 0104 1110171340 121 </t>
  </si>
  <si>
    <t xml:space="preserve">951 0104 1110171340 129 </t>
  </si>
  <si>
    <t xml:space="preserve">951 0104 1110171340 244 </t>
  </si>
  <si>
    <t xml:space="preserve">951 0104 1110171420 121 </t>
  </si>
  <si>
    <t xml:space="preserve">951 0104 1110171420 129 </t>
  </si>
  <si>
    <t xml:space="preserve">951 0104 1110171420 244 </t>
  </si>
  <si>
    <t xml:space="preserve">951 0104 1110171510 121 </t>
  </si>
  <si>
    <t xml:space="preserve">951 0104 1110171510 129 </t>
  </si>
  <si>
    <t xml:space="preserve">951 0104 1110171510 244 </t>
  </si>
  <si>
    <t xml:space="preserve">951 0104 1110171590 121 </t>
  </si>
  <si>
    <t xml:space="preserve">951 0104 1110171590 129 </t>
  </si>
  <si>
    <t xml:space="preserve">951 0104 1110171590 244 </t>
  </si>
  <si>
    <t xml:space="preserve">951 0104 1110171790 121 </t>
  </si>
  <si>
    <t xml:space="preserve">951 0104 1110171790 129 </t>
  </si>
  <si>
    <t>Комплекс процессных мероприятий "Поддержка мер по обеспечению сбалансированности бюджетов муниципальных образований Киришского муниципального района"</t>
  </si>
  <si>
    <t xml:space="preserve">951 0104 7140200000 000 </t>
  </si>
  <si>
    <t xml:space="preserve">951 0104 7140240027 540 </t>
  </si>
  <si>
    <t>Судебная система</t>
  </si>
  <si>
    <t xml:space="preserve">951 0105 0000000000 000 </t>
  </si>
  <si>
    <t xml:space="preserve">951 0105 2120100000 000 </t>
  </si>
  <si>
    <t xml:space="preserve">951 0105 2120151200 244 </t>
  </si>
  <si>
    <t>Резервные фонды</t>
  </si>
  <si>
    <t xml:space="preserve">951 0111 0000000000 000 </t>
  </si>
  <si>
    <t xml:space="preserve">951 0111 2120100000 000 </t>
  </si>
  <si>
    <t>Резервные средства</t>
  </si>
  <si>
    <t xml:space="preserve">951 0111 2120140081 870 </t>
  </si>
  <si>
    <t xml:space="preserve">951 0111 2120140082 870 </t>
  </si>
  <si>
    <t>Другие общегосударственные вопросы</t>
  </si>
  <si>
    <t xml:space="preserve">951 0113 0000000000 000 </t>
  </si>
  <si>
    <t xml:space="preserve">951 0113 1110100000 000 </t>
  </si>
  <si>
    <t xml:space="preserve">951 0113 1110159300 121 </t>
  </si>
  <si>
    <t xml:space="preserve">951 0113 1110159300 129 </t>
  </si>
  <si>
    <t xml:space="preserve">951 0113 1110159300 242 </t>
  </si>
  <si>
    <t xml:space="preserve">951 0113 1110159300 244 </t>
  </si>
  <si>
    <t xml:space="preserve">951 0113 1110159300 247 </t>
  </si>
  <si>
    <t xml:space="preserve">951 0113 1110171760 121 </t>
  </si>
  <si>
    <t xml:space="preserve">951 0113 1110171760 129 </t>
  </si>
  <si>
    <t xml:space="preserve">951 0113 2120100000 000 </t>
  </si>
  <si>
    <t>Фонд оплаты труда учреждений</t>
  </si>
  <si>
    <t xml:space="preserve">951 0113 2120140083 111 </t>
  </si>
  <si>
    <t>Иные выплаты персоналу учреждений, за исключением фонда оплаты труда</t>
  </si>
  <si>
    <t xml:space="preserve">951 0113 2120140083 112 </t>
  </si>
  <si>
    <t>Взносы по обязательному социальному страхованию на выплаты по оплате труда работников и иные выплаты работникам учреждений</t>
  </si>
  <si>
    <t xml:space="preserve">951 0113 2120140083 119 </t>
  </si>
  <si>
    <t xml:space="preserve">951 0113 2120140083 242 </t>
  </si>
  <si>
    <t xml:space="preserve">951 0113 2120140083 244 </t>
  </si>
  <si>
    <t xml:space="preserve">951 0113 2120140083 247 </t>
  </si>
  <si>
    <t>Уплата налога на имущество организаций и земельного налога</t>
  </si>
  <si>
    <t xml:space="preserve">951 0113 2120140083 851 </t>
  </si>
  <si>
    <t xml:space="preserve">951 0113 2120140083 853 </t>
  </si>
  <si>
    <t xml:space="preserve">951 0113 2120140084 244 </t>
  </si>
  <si>
    <t xml:space="preserve">951 0113 2120140084 247 </t>
  </si>
  <si>
    <t xml:space="preserve">951 0113 2120140085 244 </t>
  </si>
  <si>
    <t xml:space="preserve">951 0113 2120140087 244 </t>
  </si>
  <si>
    <t xml:space="preserve">951 0113 2120140088 244 </t>
  </si>
  <si>
    <t xml:space="preserve">951 0113 2120140088 247 </t>
  </si>
  <si>
    <t>Иные выплаты населению</t>
  </si>
  <si>
    <t xml:space="preserve">951 0113 2120140088 360 </t>
  </si>
  <si>
    <t>Уплата прочих налогов, сборов</t>
  </si>
  <si>
    <t xml:space="preserve">951 0113 2120140088 852 </t>
  </si>
  <si>
    <t xml:space="preserve">951 0113 2120140089 244 </t>
  </si>
  <si>
    <t>Комплекс процессных мероприятий "Повышение безопасности дорожного движения"</t>
  </si>
  <si>
    <t xml:space="preserve">951 0113 7240100000 000 </t>
  </si>
  <si>
    <t xml:space="preserve">951 0113 7240140041 244 </t>
  </si>
  <si>
    <t>Комплекс процессных мероприятий "Социально-экономическое развитие территории"</t>
  </si>
  <si>
    <t xml:space="preserve">951 0113 7340200000 000 </t>
  </si>
  <si>
    <t>Стипендии</t>
  </si>
  <si>
    <t xml:space="preserve">951 0113 7340240055 340 </t>
  </si>
  <si>
    <t>Премии и гранты</t>
  </si>
  <si>
    <t xml:space="preserve">951 0113 7340240056 350 </t>
  </si>
  <si>
    <t>Комплекс процессных мероприятий «Создание условий для эффективного выполнения органами местного самоуправления своих полномочий»</t>
  </si>
  <si>
    <t xml:space="preserve">951 0113 7440200000 000 </t>
  </si>
  <si>
    <t xml:space="preserve">951 0113 7440240064 244 </t>
  </si>
  <si>
    <t xml:space="preserve">951 0113 7440240065 244 </t>
  </si>
  <si>
    <t xml:space="preserve">951 0113 7440240067 242 </t>
  </si>
  <si>
    <t xml:space="preserve">951 0113 7440240068 853 </t>
  </si>
  <si>
    <t xml:space="preserve">951 0113 7440240069 244 </t>
  </si>
  <si>
    <t xml:space="preserve">951 0113 7440240071 242 </t>
  </si>
  <si>
    <t xml:space="preserve">951 0113 7440240150 242 </t>
  </si>
  <si>
    <t>НАЦИОНАЛЬНАЯ БЕЗОПАСНОСТЬ И ПРАВООХРАНИТЕЛЬНАЯ ДЕЯТЕЛЬНОСТЬ</t>
  </si>
  <si>
    <t xml:space="preserve">951 0300 0000000000 000 </t>
  </si>
  <si>
    <t>Защита населения и территории от чрезвычайных ситуаций природного и техногенного характера, пожарная безопасность</t>
  </si>
  <si>
    <t xml:space="preserve">951 0310 0000000000 000 </t>
  </si>
  <si>
    <t>Комплекс процессных мероприятий "Предупреждение чрезвычайных ситуаций, развитие гражданской обороны, защита населения и территорий от чрезвычайных ситуаций природного и техногенного характера, обеспечение пожарной безопасности и безопасности людей на водных объектах"</t>
  </si>
  <si>
    <t xml:space="preserve">951 0310 7240300000 000 </t>
  </si>
  <si>
    <t xml:space="preserve">951 0310 7240320310 111 </t>
  </si>
  <si>
    <t xml:space="preserve">951 0310 7240320310 119 </t>
  </si>
  <si>
    <t xml:space="preserve">951 0310 7240320310 242 </t>
  </si>
  <si>
    <t xml:space="preserve">951 0310 7240320310 244 </t>
  </si>
  <si>
    <t xml:space="preserve">951 0310 7240320312 111 </t>
  </si>
  <si>
    <t xml:space="preserve">951 0310 7240320312 119 </t>
  </si>
  <si>
    <t xml:space="preserve">951 0310 7240320312 242 </t>
  </si>
  <si>
    <t xml:space="preserve">951 0310 7240320312 244 </t>
  </si>
  <si>
    <t xml:space="preserve">951 0310 7240320312 247 </t>
  </si>
  <si>
    <t xml:space="preserve">951 0310 7240320312 852 </t>
  </si>
  <si>
    <t xml:space="preserve">951 0310 7240320313 111 </t>
  </si>
  <si>
    <t xml:space="preserve">951 0310 7240320313 112 </t>
  </si>
  <si>
    <t xml:space="preserve">951 0310 7240320313 119 </t>
  </si>
  <si>
    <t xml:space="preserve">951 0310 7240320313 242 </t>
  </si>
  <si>
    <t xml:space="preserve">951 0310 7240320313 244 </t>
  </si>
  <si>
    <t xml:space="preserve">951 0310 7240320313 247 </t>
  </si>
  <si>
    <t xml:space="preserve">951 0310 7240320313 852 </t>
  </si>
  <si>
    <t xml:space="preserve">951 0310 7240320314 111 </t>
  </si>
  <si>
    <t xml:space="preserve">951 0310 7240320314 119 </t>
  </si>
  <si>
    <t xml:space="preserve">951 0310 7240320314 242 </t>
  </si>
  <si>
    <t xml:space="preserve">951 0310 7240320314 244 </t>
  </si>
  <si>
    <t xml:space="preserve">951 0310 7240320314 247 </t>
  </si>
  <si>
    <t xml:space="preserve">951 0310 7240320314 852 </t>
  </si>
  <si>
    <t xml:space="preserve">951 0310 7240340083 111 </t>
  </si>
  <si>
    <t xml:space="preserve">951 0310 7240340083 119 </t>
  </si>
  <si>
    <t>Другие вопросы в области национальной безопасности и правоохранительной деятельности</t>
  </si>
  <si>
    <t xml:space="preserve">951 0314 0000000000 000 </t>
  </si>
  <si>
    <t>Комплекс процессных мероприятий "Обеспечение правопорядка и профилактика правонарушений"</t>
  </si>
  <si>
    <t xml:space="preserve">951 0314 7240200000 000 </t>
  </si>
  <si>
    <t xml:space="preserve">951 0314 7240220310 242 </t>
  </si>
  <si>
    <t xml:space="preserve">951 0314 7240220310 244 </t>
  </si>
  <si>
    <t xml:space="preserve">951 0314 7240220310 247 </t>
  </si>
  <si>
    <t>НАЦИОНАЛЬНАЯ ЭКОНОМИКА</t>
  </si>
  <si>
    <t xml:space="preserve">951 0400 0000000000 000 </t>
  </si>
  <si>
    <t>Сельское хозяйство и рыболовство</t>
  </si>
  <si>
    <t xml:space="preserve">951 0405 0000000000 000 </t>
  </si>
  <si>
    <t>Комплекс процессных мероприятий «Развитие агропромышленного комплекса»</t>
  </si>
  <si>
    <t xml:space="preserve">951 0405 8140100000 000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</si>
  <si>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</si>
  <si>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951 0405 8140140014 811 </t>
  </si>
  <si>
    <t xml:space="preserve">951 0405 8140140043 811 </t>
  </si>
  <si>
    <t xml:space="preserve">951 0405 8140171030 811 </t>
  </si>
  <si>
    <t>Комплекс процессных мероприятий «Организация, проведение и участие в конкурсах и выставках»</t>
  </si>
  <si>
    <t xml:space="preserve">951 0405 8140200000 000 </t>
  </si>
  <si>
    <t xml:space="preserve">951 0405 8140240001 244 </t>
  </si>
  <si>
    <t>Транспорт</t>
  </si>
  <si>
    <t xml:space="preserve">951 0408 0000000000 000 </t>
  </si>
  <si>
    <t xml:space="preserve">951 0408 7340200000 000 </t>
  </si>
  <si>
    <t xml:space="preserve">951 0408 7340222007 244 </t>
  </si>
  <si>
    <t xml:space="preserve">951 0408 7340240045 244 </t>
  </si>
  <si>
    <t>Дорожное хозяйство (дорожные фонды)</t>
  </si>
  <si>
    <t xml:space="preserve">951 0409 0000000000 000 </t>
  </si>
  <si>
    <t xml:space="preserve">951 0409 7140200000 000 </t>
  </si>
  <si>
    <t xml:space="preserve">951 0409 7140240027 540 </t>
  </si>
  <si>
    <t>Комплекс процессных мероприятий "Содержание и ремонт автомобильных дорог"</t>
  </si>
  <si>
    <t xml:space="preserve">951 0409 7840100000 000 </t>
  </si>
  <si>
    <t xml:space="preserve">951 0409 784019Д013 244 </t>
  </si>
  <si>
    <t xml:space="preserve">951 0409 784019Д013 247 </t>
  </si>
  <si>
    <t>Комплекс процессных мероприятий "Устройство дорог с щебеночным покрытием"</t>
  </si>
  <si>
    <t xml:space="preserve">951 0409 7840200000 000 </t>
  </si>
  <si>
    <t xml:space="preserve">951 0409 784029Д012 244 </t>
  </si>
  <si>
    <t>Другие вопросы в области национальной экономики</t>
  </si>
  <si>
    <t xml:space="preserve">951 0412 0000000000 000 </t>
  </si>
  <si>
    <t>Комплекс процессных мероприятий "Развитие малого, среднего предпринимательства и потребительского рынка"</t>
  </si>
  <si>
    <t xml:space="preserve">951 0412 7340100000 000 </t>
  </si>
  <si>
    <t>Субсидии на возмещение недополученных доходов и (или) возмещение фактически понесенных затрат</t>
  </si>
  <si>
    <t xml:space="preserve">951 0412 7340140015 631 </t>
  </si>
  <si>
    <t xml:space="preserve">951 0412 7340140026 631 </t>
  </si>
  <si>
    <t xml:space="preserve">951 0412 7340140049 811 </t>
  </si>
  <si>
    <t xml:space="preserve">951 0412 7340140051 631 </t>
  </si>
  <si>
    <t xml:space="preserve">951 0412 7340140052 631 </t>
  </si>
  <si>
    <t xml:space="preserve">951 0412 7340140053 631 </t>
  </si>
  <si>
    <t xml:space="preserve">951 0412 7340140100 631 </t>
  </si>
  <si>
    <t xml:space="preserve">951 0412 7340174490 631 </t>
  </si>
  <si>
    <t xml:space="preserve">951 0412 73401S4560 631 </t>
  </si>
  <si>
    <t>Отраслевой проект "Вовлечение в оборот земель сельскохозяйственного назначения"</t>
  </si>
  <si>
    <t xml:space="preserve">951 0412 8130100000 000 </t>
  </si>
  <si>
    <t xml:space="preserve">951 0412 81301L5991 244 </t>
  </si>
  <si>
    <t>Отраслевой проект "Подготовка документов и осуществление государственного кадастрового учета и (или) государственной регистрации прав собственности на объекты недвижимого имущества"</t>
  </si>
  <si>
    <t xml:space="preserve">951 0412 8130200000 000 </t>
  </si>
  <si>
    <t xml:space="preserve">951 0412 81302S4620 244 </t>
  </si>
  <si>
    <t>ЖИЛИЩНО-КОММУНАЛЬНОЕ ХОЗЯЙСТВО</t>
  </si>
  <si>
    <t xml:space="preserve">951 0500 0000000000 000 </t>
  </si>
  <si>
    <t>Жилищное хозяйство</t>
  </si>
  <si>
    <t xml:space="preserve">951 0501 0000000000 000 </t>
  </si>
  <si>
    <t xml:space="preserve">951 0501 2120100000 000 </t>
  </si>
  <si>
    <t xml:space="preserve">951 0501 2120140086 244 </t>
  </si>
  <si>
    <t>Коммунальное хозяйство</t>
  </si>
  <si>
    <t xml:space="preserve">951 0502 0000000000 000 </t>
  </si>
  <si>
    <t xml:space="preserve">951 0502 7140200000 000 </t>
  </si>
  <si>
    <t xml:space="preserve">951 0502 7140240027 540 </t>
  </si>
  <si>
    <t>Благоустройство</t>
  </si>
  <si>
    <t xml:space="preserve">951 0503 0000000000 000 </t>
  </si>
  <si>
    <t xml:space="preserve">951 0503 7140200000 000 </t>
  </si>
  <si>
    <t xml:space="preserve">951 0503 7140240024 540 </t>
  </si>
  <si>
    <t xml:space="preserve">951 0503 7140240027 540 </t>
  </si>
  <si>
    <t>Комплекс процессных мероприятий «Организация похоронного дела на территории Киришского муниципального района»</t>
  </si>
  <si>
    <t xml:space="preserve">951 0503 7440300000 000 </t>
  </si>
  <si>
    <t xml:space="preserve">951 0503 7440320022 111 </t>
  </si>
  <si>
    <t xml:space="preserve">951 0503 7440320022 119 </t>
  </si>
  <si>
    <t xml:space="preserve">951 0503 7440320022 242 </t>
  </si>
  <si>
    <t xml:space="preserve">951 0503 7440320022 244 </t>
  </si>
  <si>
    <t xml:space="preserve">951 0503 7440320022 247 </t>
  </si>
  <si>
    <t xml:space="preserve">951 0503 7440320022 852 </t>
  </si>
  <si>
    <t xml:space="preserve">951 0503 7440340083 111 </t>
  </si>
  <si>
    <t xml:space="preserve">951 0503 7440340083 119 </t>
  </si>
  <si>
    <t xml:space="preserve">951 0503 7440340083 242 </t>
  </si>
  <si>
    <t xml:space="preserve">951 0503 7440340083 244 </t>
  </si>
  <si>
    <t xml:space="preserve">951 0503 7440340083 247 </t>
  </si>
  <si>
    <t xml:space="preserve">951 0503 7440340083 852 </t>
  </si>
  <si>
    <t>Другие вопросы в области жилищно-коммунального хозяйства</t>
  </si>
  <si>
    <t xml:space="preserve">951 0505 0000000000 000 </t>
  </si>
  <si>
    <t xml:space="preserve">951 0505 2120100000 000 </t>
  </si>
  <si>
    <t xml:space="preserve">951 0505 2120171590 244 </t>
  </si>
  <si>
    <t xml:space="preserve">951 0505 7440300000 000 </t>
  </si>
  <si>
    <t xml:space="preserve">951 0505 7440320022 111 </t>
  </si>
  <si>
    <t xml:space="preserve">951 0505 7440320022 119 </t>
  </si>
  <si>
    <t xml:space="preserve">951 0505 7440320022 242 </t>
  </si>
  <si>
    <t xml:space="preserve">951 0505 7440320022 244 </t>
  </si>
  <si>
    <t xml:space="preserve">951 0505 7440320022 852 </t>
  </si>
  <si>
    <t>ОБРАЗОВАНИЕ</t>
  </si>
  <si>
    <t xml:space="preserve">951 0700 0000000000 000 </t>
  </si>
  <si>
    <t>Дополнительное образование детей</t>
  </si>
  <si>
    <t xml:space="preserve">951 0703 0000000000 000 </t>
  </si>
  <si>
    <t>Комплекс процессных мероприятий "Социальная поддержка граждан пожилого возраста и инвалидов"</t>
  </si>
  <si>
    <t xml:space="preserve">951 0703 7540300000 000 </t>
  </si>
  <si>
    <t>Субсидии автономным учреждениям на иные цели</t>
  </si>
  <si>
    <t xml:space="preserve">951 0703 75403S0930 622 </t>
  </si>
  <si>
    <t>Комплекс процессных мероприятий "Обеспечение деятельности организаций дополнительного образования"</t>
  </si>
  <si>
    <t xml:space="preserve">951 0703 7740300000 000 </t>
  </si>
  <si>
    <t xml:space="preserve">951 0703 7740340021 622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</si>
  <si>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</si>
  <si>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951 0703 7740340083 621 </t>
  </si>
  <si>
    <t>Комплекс процессных мероприятий «Мероприятия, направленные на создание условий для развития искусства и творчества»</t>
  </si>
  <si>
    <t xml:space="preserve">951 0703 7940200000 000 </t>
  </si>
  <si>
    <t xml:space="preserve">951 0703 7940240001 622 </t>
  </si>
  <si>
    <t xml:space="preserve">951 0703 79402S5190 622 </t>
  </si>
  <si>
    <t>Профессиональная подготовка, переподготовка и повышение квалификации</t>
  </si>
  <si>
    <t xml:space="preserve">951 0705 0000000000 000 </t>
  </si>
  <si>
    <t xml:space="preserve">951 0705 2120100000 000 </t>
  </si>
  <si>
    <t xml:space="preserve">951 0705 2120140083 244 </t>
  </si>
  <si>
    <t xml:space="preserve">951 0705 7240300000 000 </t>
  </si>
  <si>
    <t xml:space="preserve">951 0705 7240320312 244 </t>
  </si>
  <si>
    <t xml:space="preserve">951 0705 7240320313 244 </t>
  </si>
  <si>
    <t xml:space="preserve">951 0705 7440200000 000 </t>
  </si>
  <si>
    <t xml:space="preserve">951 0705 7440240070 244 </t>
  </si>
  <si>
    <t xml:space="preserve">951 0705 7440300000 000 </t>
  </si>
  <si>
    <t xml:space="preserve">951 0705 7440340083 244 </t>
  </si>
  <si>
    <t>Молодежная политика</t>
  </si>
  <si>
    <t xml:space="preserve">951 0707 0000000000 000 </t>
  </si>
  <si>
    <t>Комплекс процессных мероприятий «Работа с молодежью по различным направлениям молодежной политики в Киришском муниципальном районе»</t>
  </si>
  <si>
    <t xml:space="preserve">951 0707 7440100000 000 </t>
  </si>
  <si>
    <t xml:space="preserve">951 0707 7440140061 244 </t>
  </si>
  <si>
    <t xml:space="preserve">951 0707 7440140062 244 </t>
  </si>
  <si>
    <t xml:space="preserve">951 0707 7440140063 244 </t>
  </si>
  <si>
    <t xml:space="preserve">951 0707 7440200000 000 </t>
  </si>
  <si>
    <t xml:space="preserve">951 0707 7440240066 244 </t>
  </si>
  <si>
    <t>Субсидии (гранты в форме субсидий), не подлежащие казначейскому сопровождению</t>
  </si>
  <si>
    <t xml:space="preserve">951 0707 7440240066 633 </t>
  </si>
  <si>
    <t>КУЛЬТУРА, КИНЕМАТОГРАФИЯ</t>
  </si>
  <si>
    <t xml:space="preserve">951 0800 0000000000 000 </t>
  </si>
  <si>
    <t>Культура</t>
  </si>
  <si>
    <t xml:space="preserve">951 0801 0000000000 000 </t>
  </si>
  <si>
    <t xml:space="preserve">951 0801 7140200000 000 </t>
  </si>
  <si>
    <t xml:space="preserve">951 0801 7140240027 540 </t>
  </si>
  <si>
    <t xml:space="preserve">951 0801 7540300000 000 </t>
  </si>
  <si>
    <t xml:space="preserve">951 0801 75403S0930 622 </t>
  </si>
  <si>
    <t>Комплекс процессных мероприятий «Мероприятия, направленные на создание условий для развития библиотечного дела и популяризации чтения»</t>
  </si>
  <si>
    <t xml:space="preserve">951 0801 7940100000 000 </t>
  </si>
  <si>
    <t xml:space="preserve">951 0801 7940120901 621 </t>
  </si>
  <si>
    <t xml:space="preserve">951 0801 7940120901 622 </t>
  </si>
  <si>
    <t xml:space="preserve">951 0801 7940140083 621 </t>
  </si>
  <si>
    <t xml:space="preserve">951 0801 79401S0360 622 </t>
  </si>
  <si>
    <t xml:space="preserve">951 0801 79401S4840 622 </t>
  </si>
  <si>
    <t xml:space="preserve">951 0801 79401S5190 622 </t>
  </si>
  <si>
    <t xml:space="preserve">951 0801 7940200000 000 </t>
  </si>
  <si>
    <t xml:space="preserve">951 0801 7940220902 621 </t>
  </si>
  <si>
    <t xml:space="preserve">951 0801 7940220902 622 </t>
  </si>
  <si>
    <t xml:space="preserve">951 0801 7940240001 244 </t>
  </si>
  <si>
    <t xml:space="preserve">951 0801 79402S0360 622 </t>
  </si>
  <si>
    <t>Комплекс процессных мероприятий "Мероприятия, направленные на организацию деятельности культурно-досуговых учреждений, поддержку самодеятельного народного творчества"</t>
  </si>
  <si>
    <t xml:space="preserve">951 0801 7940300000 000 </t>
  </si>
  <si>
    <t xml:space="preserve">951 0801 7940320903 621 </t>
  </si>
  <si>
    <t xml:space="preserve">951 0801 7940340083 621 </t>
  </si>
  <si>
    <t xml:space="preserve">951 0801 79403S0360 622 </t>
  </si>
  <si>
    <t xml:space="preserve">951 0801 79403S4840 622 </t>
  </si>
  <si>
    <t>СОЦИАЛЬНАЯ ПОЛИТИКА</t>
  </si>
  <si>
    <t xml:space="preserve">951 1000 0000000000 000 </t>
  </si>
  <si>
    <t>Пенсионное обеспечение</t>
  </si>
  <si>
    <t xml:space="preserve">951 1001 0000000000 000 </t>
  </si>
  <si>
    <t xml:space="preserve">951 1001 7540300000 000 </t>
  </si>
  <si>
    <t>Иные пенсии, социальные доплаты к пенсиям</t>
  </si>
  <si>
    <t xml:space="preserve">951 1001 7540340022 312 </t>
  </si>
  <si>
    <t>Социальное обеспечение населения</t>
  </si>
  <si>
    <t xml:space="preserve">951 1003 0000000000 000 </t>
  </si>
  <si>
    <t>Комплекс процессных мероприятий "Совершенствование социальной поддержки семьи и детей"</t>
  </si>
  <si>
    <t xml:space="preserve">951 1003 7540200000 000 </t>
  </si>
  <si>
    <t>Пособия, компенсации, меры социальной поддержки по публичным нормативным обязательствам</t>
  </si>
  <si>
    <t xml:space="preserve">951 1003 7540240005 313 </t>
  </si>
  <si>
    <t xml:space="preserve">951 1003 7540240006 313 </t>
  </si>
  <si>
    <t xml:space="preserve">951 1003 7540240007 313 </t>
  </si>
  <si>
    <t xml:space="preserve">951 1003 7540240008 313 </t>
  </si>
  <si>
    <t xml:space="preserve">951 1003 7540240009 313 </t>
  </si>
  <si>
    <t xml:space="preserve">951 1003 7540240010 313 </t>
  </si>
  <si>
    <t xml:space="preserve">951 1003 7540240011 313 </t>
  </si>
  <si>
    <t xml:space="preserve">951 1003 7540300000 000 </t>
  </si>
  <si>
    <t xml:space="preserve">951 1003 7540340016 313 </t>
  </si>
  <si>
    <t xml:space="preserve">951 1003 7540340025 313 </t>
  </si>
  <si>
    <t>Пособия, компенсации и иные социальные выплаты гражданам, кроме публичных нормативных обязательств</t>
  </si>
  <si>
    <t xml:space="preserve">951 1003 7540371640 321 </t>
  </si>
  <si>
    <t>Комплекс процессных мероприятий "Социальная поддержка граждан иных категорий"</t>
  </si>
  <si>
    <t xml:space="preserve">951 1003 7540400000 000 </t>
  </si>
  <si>
    <t xml:space="preserve">951 1003 7540440002 313 </t>
  </si>
  <si>
    <t>Другие вопросы в области социальной политики</t>
  </si>
  <si>
    <t xml:space="preserve">951 1006 0000000000 000 </t>
  </si>
  <si>
    <t xml:space="preserve">951 1006 7440200000 000 </t>
  </si>
  <si>
    <t xml:space="preserve">951 1006 7440240066 633 </t>
  </si>
  <si>
    <t xml:space="preserve">951 1006 7440272060 633 </t>
  </si>
  <si>
    <t>ФИЗИЧЕСКАЯ КУЛЬТУРА И СПОРТ</t>
  </si>
  <si>
    <t xml:space="preserve">951 1100 0000000000 000 </t>
  </si>
  <si>
    <t>Физическая культура</t>
  </si>
  <si>
    <t xml:space="preserve">951 1101 0000000000 000 </t>
  </si>
  <si>
    <t>Комплекс процессных мероприятий «Мероприятия, направленные на создание условий для занятий физической культурой и спортом в Киришском муниципальном районе»</t>
  </si>
  <si>
    <t xml:space="preserve">951 1101 7040100000 000 </t>
  </si>
  <si>
    <t xml:space="preserve">951 1101 7040140019 244 </t>
  </si>
  <si>
    <t xml:space="preserve">951 1101 7040140020 244 </t>
  </si>
  <si>
    <t>СРЕДСТВА МАССОВОЙ ИНФОРМАЦИИ</t>
  </si>
  <si>
    <t xml:space="preserve">951 1200 0000000000 000 </t>
  </si>
  <si>
    <t>Телевидение и радиовещание</t>
  </si>
  <si>
    <t xml:space="preserve">951 1201 0000000000 000 </t>
  </si>
  <si>
    <t xml:space="preserve">951 1201 7440200000 000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</si>
  <si>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</si>
  <si>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 xml:space="preserve">951 1201 7440240024 813 </t>
  </si>
  <si>
    <t xml:space="preserve">951 1201 7440240064 813 </t>
  </si>
  <si>
    <t>Периодическая печать и издательства</t>
  </si>
  <si>
    <t xml:space="preserve">951 1202 0000000000 000 </t>
  </si>
  <si>
    <t xml:space="preserve">951 1202 7440200000 000 </t>
  </si>
  <si>
    <t xml:space="preserve">951 1202 7440240064 813 </t>
  </si>
  <si>
    <t>МЕЖБЮДЖЕТНЫЕ ТРАНСФЕРТЫ ОБЩЕГО ХАРАКТЕРА БЮДЖЕТАМ БЮДЖЕТНОЙ СИСТЕМЫ РОССИЙСКОЙ ФЕДЕРАЦИИ</t>
  </si>
  <si>
    <t xml:space="preserve">951 1400 0000000000 000 </t>
  </si>
  <si>
    <t>Прочие межбюджетные трансферты общего характера</t>
  </si>
  <si>
    <t xml:space="preserve">951 1403 0000000000 000 </t>
  </si>
  <si>
    <t xml:space="preserve">951 1403 7140200000 000 </t>
  </si>
  <si>
    <t xml:space="preserve">951 1403 7140240027 540 </t>
  </si>
  <si>
    <t xml:space="preserve">959 0000 0000000000 000 </t>
  </si>
  <si>
    <t xml:space="preserve">959 0100 0000000000 000 </t>
  </si>
  <si>
    <t>Обеспечение деятельности финансовых, налоговых и таможенных органов и органов финансового (финансово-бюджетного) надзора</t>
  </si>
  <si>
    <t xml:space="preserve">959 0106 0000000000 000 </t>
  </si>
  <si>
    <t xml:space="preserve">959 0106 1110100000 000 </t>
  </si>
  <si>
    <t xml:space="preserve">959 0106 1110121001 121 </t>
  </si>
  <si>
    <t xml:space="preserve">959 0106 1110121001 129 </t>
  </si>
  <si>
    <t xml:space="preserve">959 0106 1110121001 242 </t>
  </si>
  <si>
    <t xml:space="preserve">959 0106 1110121001 244 </t>
  </si>
  <si>
    <t xml:space="preserve">959 0106 1110140092 121 </t>
  </si>
  <si>
    <t xml:space="preserve">959 0106 1110140092 129 </t>
  </si>
  <si>
    <t xml:space="preserve">959 0106 1110140092 242 </t>
  </si>
  <si>
    <t xml:space="preserve">959 0106 1110140092 244 </t>
  </si>
  <si>
    <t xml:space="preserve">959 0106 1110140092 247 </t>
  </si>
  <si>
    <t xml:space="preserve">959 0106 1110140092 851 </t>
  </si>
  <si>
    <t xml:space="preserve">959 0106 1110171010 121 </t>
  </si>
  <si>
    <t xml:space="preserve">959 0106 1110171010 129 </t>
  </si>
  <si>
    <t xml:space="preserve">959 0106 1110171010 244 </t>
  </si>
  <si>
    <t>Комплекс процессных мероприятий "Повышение эффективности управления муниципальными финансами"</t>
  </si>
  <si>
    <t xml:space="preserve">959 0106 7140300000 000 </t>
  </si>
  <si>
    <t xml:space="preserve">959 0106 7140340030 122 </t>
  </si>
  <si>
    <t xml:space="preserve">959 0106 7140340030 242 </t>
  </si>
  <si>
    <t xml:space="preserve">959 0106 7140340030 244 </t>
  </si>
  <si>
    <t xml:space="preserve">959 0400 0000000000 000 </t>
  </si>
  <si>
    <t xml:space="preserve">959 0409 0000000000 000 </t>
  </si>
  <si>
    <t xml:space="preserve">959 0409 7140200000 000 </t>
  </si>
  <si>
    <t xml:space="preserve">959 0409 7140240029 540 </t>
  </si>
  <si>
    <t xml:space="preserve">959 0500 0000000000 000 </t>
  </si>
  <si>
    <t xml:space="preserve">959 0501 0000000000 000 </t>
  </si>
  <si>
    <t xml:space="preserve">959 0501 7140200000 000 </t>
  </si>
  <si>
    <t xml:space="preserve">959 0501 7140240029 540 </t>
  </si>
  <si>
    <t xml:space="preserve">959 0502 0000000000 000 </t>
  </si>
  <si>
    <t xml:space="preserve">959 0502 7140200000 000 </t>
  </si>
  <si>
    <t xml:space="preserve">959 0502 7140240029 540 </t>
  </si>
  <si>
    <t xml:space="preserve">959 0503 0000000000 000 </t>
  </si>
  <si>
    <t xml:space="preserve">959 0503 7140200000 000 </t>
  </si>
  <si>
    <t xml:space="preserve">959 0503 7140240029 540 </t>
  </si>
  <si>
    <t xml:space="preserve">959 0700 0000000000 000 </t>
  </si>
  <si>
    <t xml:space="preserve">959 0705 0000000000 000 </t>
  </si>
  <si>
    <t xml:space="preserve">959 0705 7140300000 000 </t>
  </si>
  <si>
    <t xml:space="preserve">959 0705 7140340030 244 </t>
  </si>
  <si>
    <t xml:space="preserve">959 0800 0000000000 000 </t>
  </si>
  <si>
    <t xml:space="preserve">959 0801 0000000000 000 </t>
  </si>
  <si>
    <t xml:space="preserve">959 0801 7140200000 000 </t>
  </si>
  <si>
    <t xml:space="preserve">959 0801 7140240029 540 </t>
  </si>
  <si>
    <t xml:space="preserve">959 1400 0000000000 000 </t>
  </si>
  <si>
    <t>Дотации на выравнивание бюджетной обеспеченности субъектов Российской Федерации и муниципальных образований</t>
  </si>
  <si>
    <t xml:space="preserve">959 1401 0000000000 000 </t>
  </si>
  <si>
    <t>Комплекс процессных мероприятий "Выравнивание бюджетной обеспеченности бюджетов муниципальных образований Киришского муниципального района"</t>
  </si>
  <si>
    <t xml:space="preserve">959 1401 7140100000 000 </t>
  </si>
  <si>
    <t xml:space="preserve">959 1401 7140140028 511 </t>
  </si>
  <si>
    <t xml:space="preserve">959 1401 7140171010 511 </t>
  </si>
  <si>
    <t>Совет депутатов муниципального образования Киришский муниципальный район</t>
  </si>
  <si>
    <t xml:space="preserve">960 0000 0000000000 000 </t>
  </si>
  <si>
    <t xml:space="preserve">960 0100 0000000000 000 </t>
  </si>
  <si>
    <t>Функционирование высшего должностного лица субъекта Российской Федерации и муниципального образования</t>
  </si>
  <si>
    <t xml:space="preserve">960 0102 0000000000 000 </t>
  </si>
  <si>
    <t xml:space="preserve">960 0102 1110100000 000 </t>
  </si>
  <si>
    <t xml:space="preserve">960 0102 1110140092 121 </t>
  </si>
  <si>
    <t xml:space="preserve">960 0102 1110140092 122 </t>
  </si>
  <si>
    <t xml:space="preserve">960 0102 1110140092 129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</si>
  <si>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</si>
  <si>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960 0103 0000000000 000 </t>
  </si>
  <si>
    <t xml:space="preserve">960 0103 1110100000 000 </t>
  </si>
  <si>
    <t xml:space="preserve">960 0103 1110140092 121 </t>
  </si>
  <si>
    <t xml:space="preserve">960 0103 1110140092 129 </t>
  </si>
  <si>
    <t xml:space="preserve">960 0103 1110140092 242 </t>
  </si>
  <si>
    <t xml:space="preserve">960 0103 1110140092 244 </t>
  </si>
  <si>
    <t xml:space="preserve">960 0113 0000000000 000 </t>
  </si>
  <si>
    <t xml:space="preserve">960 0113 2120100000 000 </t>
  </si>
  <si>
    <t xml:space="preserve">960 0113 2120140088 244 </t>
  </si>
  <si>
    <t xml:space="preserve">960 0113 2120140088 360 </t>
  </si>
  <si>
    <t xml:space="preserve">960 0113 2120140089 244 </t>
  </si>
  <si>
    <t>Контрольно-счетная палата муниципального образования Киришский муниципальный район Ленинградской области</t>
  </si>
  <si>
    <t xml:space="preserve">961 0000 0000000000 000 </t>
  </si>
  <si>
    <t xml:space="preserve">961 0100 0000000000 000 </t>
  </si>
  <si>
    <t xml:space="preserve">961 0106 0000000000 000 </t>
  </si>
  <si>
    <t xml:space="preserve">961 0106 1110100000 000 </t>
  </si>
  <si>
    <t xml:space="preserve">961 0106 1110121001 121 </t>
  </si>
  <si>
    <t xml:space="preserve">961 0106 1110121001 129 </t>
  </si>
  <si>
    <t xml:space="preserve">961 0106 1110121001 242 </t>
  </si>
  <si>
    <t xml:space="preserve">961 0106 1110121001 244 </t>
  </si>
  <si>
    <t xml:space="preserve">961 0106 1110121001 247 </t>
  </si>
  <si>
    <t xml:space="preserve">961 0106 1110121001 853 </t>
  </si>
  <si>
    <t xml:space="preserve">961 0106 1110140092 121 </t>
  </si>
  <si>
    <t xml:space="preserve">961 0106 1110140092 129 </t>
  </si>
  <si>
    <t xml:space="preserve">961 0106 1110140092 242 </t>
  </si>
  <si>
    <t xml:space="preserve">961 0106 1110140092 244 </t>
  </si>
  <si>
    <t xml:space="preserve">961 0700 0000000000 000 </t>
  </si>
  <si>
    <t xml:space="preserve">961 0705 0000000000 000 </t>
  </si>
  <si>
    <t xml:space="preserve">961 0705 1110100000 000 </t>
  </si>
  <si>
    <t xml:space="preserve">961 0705 1110121001 244 </t>
  </si>
  <si>
    <t>Комитет по образованию Киришского муниципального района Ленинградской области</t>
  </si>
  <si>
    <t xml:space="preserve">963 0000 0000000000 000 </t>
  </si>
  <si>
    <t xml:space="preserve">963 0100 0000000000 000 </t>
  </si>
  <si>
    <t xml:space="preserve">963 0104 0000000000 000 </t>
  </si>
  <si>
    <t xml:space="preserve">963 0104 1110100000 000 </t>
  </si>
  <si>
    <t xml:space="preserve">963 0104 1110171380 121 </t>
  </si>
  <si>
    <t xml:space="preserve">963 0104 1110171380 122 </t>
  </si>
  <si>
    <t xml:space="preserve">963 0104 1110171380 129 </t>
  </si>
  <si>
    <t xml:space="preserve">963 0104 1110171380 242 </t>
  </si>
  <si>
    <t xml:space="preserve">963 0104 1110171380 244 </t>
  </si>
  <si>
    <t xml:space="preserve">963 0104 1110171380 247 </t>
  </si>
  <si>
    <t xml:space="preserve">963 0113 0000000000 000 </t>
  </si>
  <si>
    <t xml:space="preserve">963 0113 2120100000 000 </t>
  </si>
  <si>
    <t xml:space="preserve">963 0113 2120140084 244 </t>
  </si>
  <si>
    <t xml:space="preserve">963 0113 2120140084 247 </t>
  </si>
  <si>
    <t xml:space="preserve">963 0113 2120140088 851 </t>
  </si>
  <si>
    <t>Комплекс процессных мероприятий "Обеспечение реализации программ начального общего, основного общего и среднего образования"</t>
  </si>
  <si>
    <t xml:space="preserve">963 0113 7740200000 000 </t>
  </si>
  <si>
    <t xml:space="preserve">963 0113 7740240023 360 </t>
  </si>
  <si>
    <t xml:space="preserve">963 0700 0000000000 000 </t>
  </si>
  <si>
    <t>Дошкольное образование</t>
  </si>
  <si>
    <t xml:space="preserve">963 0701 0000000000 000 </t>
  </si>
  <si>
    <t xml:space="preserve">963 0701 7240100000 000 </t>
  </si>
  <si>
    <t xml:space="preserve">963 0701 7240140041 622 </t>
  </si>
  <si>
    <t>Отраслевой проект "Сохранение и развитие материально-технической базы дошкольного образования"</t>
  </si>
  <si>
    <t xml:space="preserve">963 0701 7730100000 000 </t>
  </si>
  <si>
    <t xml:space="preserve">963 0701 77301S0490 622 </t>
  </si>
  <si>
    <t>Комплекс процессных мероприятий "Обеспечение реализации программ дошкольного образования "</t>
  </si>
  <si>
    <t xml:space="preserve">963 0701 7740100000 000 </t>
  </si>
  <si>
    <t xml:space="preserve">963 0701 7740140021 622 </t>
  </si>
  <si>
    <t xml:space="preserve">963 0701 7740140083 621 </t>
  </si>
  <si>
    <t xml:space="preserve">963 0701 7740140083 622 </t>
  </si>
  <si>
    <t xml:space="preserve">963 0701 7740171350 621 </t>
  </si>
  <si>
    <t xml:space="preserve">963 0701 77401S4840 622 </t>
  </si>
  <si>
    <t>Общее образование</t>
  </si>
  <si>
    <t xml:space="preserve">963 0702 0000000000 000 </t>
  </si>
  <si>
    <t xml:space="preserve">963 0702 7440100000 000 </t>
  </si>
  <si>
    <t xml:space="preserve">963 0702 7440140061 622 </t>
  </si>
  <si>
    <t xml:space="preserve">963 0702 7440140063 622 </t>
  </si>
  <si>
    <t>Региональный проект "Все лучшее детям"</t>
  </si>
  <si>
    <t xml:space="preserve">963 0702 772Ю400000 000 </t>
  </si>
  <si>
    <t xml:space="preserve">963 0702 772Ю455590 244 </t>
  </si>
  <si>
    <t xml:space="preserve">963 0702 772Ю457500 622 </t>
  </si>
  <si>
    <t>Региональный проект "Педагоги и наставники"</t>
  </si>
  <si>
    <t xml:space="preserve">963 0702 772Ю600000 000 </t>
  </si>
  <si>
    <t xml:space="preserve">963 0702 772Ю650500 621 </t>
  </si>
  <si>
    <t xml:space="preserve">963 0702 772Ю651790 621 </t>
  </si>
  <si>
    <t xml:space="preserve">963 0702 772Ю653030 621 </t>
  </si>
  <si>
    <t>Отраслевой проект "Сохранение и развитие материально-технической базы общего и дополнительного образования"</t>
  </si>
  <si>
    <t xml:space="preserve">963 0702 7730200000 000 </t>
  </si>
  <si>
    <t xml:space="preserve">963 0702 77302S0510 622 </t>
  </si>
  <si>
    <t xml:space="preserve">963 0702 77302S4300 622 </t>
  </si>
  <si>
    <t xml:space="preserve">963 0702 77302S5060 622 </t>
  </si>
  <si>
    <t xml:space="preserve">963 0702 7740200000 000 </t>
  </si>
  <si>
    <t xml:space="preserve">963 0702 7740240004 622 </t>
  </si>
  <si>
    <t xml:space="preserve">963 0702 7740240017 242 </t>
  </si>
  <si>
    <t xml:space="preserve">963 0702 7740240017 244 </t>
  </si>
  <si>
    <t xml:space="preserve">963 0702 7740240021 622 </t>
  </si>
  <si>
    <t xml:space="preserve">963 0702 7740240023 360 </t>
  </si>
  <si>
    <t xml:space="preserve">963 0702 7740240032 622 </t>
  </si>
  <si>
    <t xml:space="preserve">963 0702 7740240083 621 </t>
  </si>
  <si>
    <t xml:space="preserve">963 0702 7740271530 621 </t>
  </si>
  <si>
    <t xml:space="preserve">963 0702 7740271750 633 </t>
  </si>
  <si>
    <t xml:space="preserve">963 0702 77402S0190 622 </t>
  </si>
  <si>
    <t xml:space="preserve">963 0703 0000000000 000 </t>
  </si>
  <si>
    <t xml:space="preserve">963 0703 7040100000 000 </t>
  </si>
  <si>
    <t xml:space="preserve">963 0703 7040140019 622 </t>
  </si>
  <si>
    <t xml:space="preserve">963 0703 7240100000 000 </t>
  </si>
  <si>
    <t xml:space="preserve">963 0703 7240140041 622 </t>
  </si>
  <si>
    <t xml:space="preserve">963 0703 7440100000 000 </t>
  </si>
  <si>
    <t xml:space="preserve">963 0703 7440140061 622 </t>
  </si>
  <si>
    <t xml:space="preserve">963 0703 7440140062 622 </t>
  </si>
  <si>
    <t xml:space="preserve">963 0703 7440140063 622 </t>
  </si>
  <si>
    <t xml:space="preserve">963 0703 7730200000 000 </t>
  </si>
  <si>
    <t xml:space="preserve">963 0703 77302S0570 622 </t>
  </si>
  <si>
    <t xml:space="preserve">963 0703 7740300000 000 </t>
  </si>
  <si>
    <t xml:space="preserve">963 0703 7740340001 622 </t>
  </si>
  <si>
    <t xml:space="preserve">963 0703 7740340004 622 </t>
  </si>
  <si>
    <t xml:space="preserve">963 0703 7740340021 622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</si>
  <si>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</si>
  <si>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 xml:space="preserve">963 0703 7740340034 615 </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</si>
  <si>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</si>
  <si>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963 0703 7740340034 624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</si>
  <si>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</si>
  <si>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 xml:space="preserve">963 0703 7740340034 625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</si>
  <si>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</si>
  <si>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 xml:space="preserve">963 0703 7740340034 635 </t>
  </si>
  <si>
    <t xml:space="preserve">963 0703 7740340034 816 </t>
  </si>
  <si>
    <t xml:space="preserve">963 0703 7740340083 621 </t>
  </si>
  <si>
    <t xml:space="preserve">963 0703 7740340083 624 </t>
  </si>
  <si>
    <t xml:space="preserve">963 0703 7940200000 000 </t>
  </si>
  <si>
    <t xml:space="preserve">963 0703 7940240001 622 </t>
  </si>
  <si>
    <t xml:space="preserve">963 0703 79402S5190 622 </t>
  </si>
  <si>
    <t xml:space="preserve">963 0705 0000000000 000 </t>
  </si>
  <si>
    <t xml:space="preserve">963 0705 1110100000 000 </t>
  </si>
  <si>
    <t xml:space="preserve">963 0705 1110140092 244 </t>
  </si>
  <si>
    <t xml:space="preserve">963 0705 1110171380 244 </t>
  </si>
  <si>
    <t xml:space="preserve">963 0707 0000000000 000 </t>
  </si>
  <si>
    <t xml:space="preserve">963 0707 7440100000 000 </t>
  </si>
  <si>
    <t xml:space="preserve">963 0707 7440140057 622 </t>
  </si>
  <si>
    <t xml:space="preserve">963 0707 7440140061 244 </t>
  </si>
  <si>
    <t xml:space="preserve">963 0707 7440140061 340 </t>
  </si>
  <si>
    <t xml:space="preserve">963 0707 7440140063 244 </t>
  </si>
  <si>
    <t xml:space="preserve">963 0707 74401S4330 622 </t>
  </si>
  <si>
    <t>Комплекс процессных мероприятий "Развитие системы отдыха, оздоровления, занятости детей, подростков и молодежи"</t>
  </si>
  <si>
    <t xml:space="preserve">963 0707 7740400000 000 </t>
  </si>
  <si>
    <t xml:space="preserve">963 0707 7740440003 622 </t>
  </si>
  <si>
    <t>Другие вопросы в области образования</t>
  </si>
  <si>
    <t xml:space="preserve">963 0709 0000000000 000 </t>
  </si>
  <si>
    <t xml:space="preserve">963 0709 1110100000 000 </t>
  </si>
  <si>
    <t xml:space="preserve">963 0709 1110140092 121 </t>
  </si>
  <si>
    <t xml:space="preserve">963 0709 1110140092 122 </t>
  </si>
  <si>
    <t xml:space="preserve">963 0709 1110140092 129 </t>
  </si>
  <si>
    <t xml:space="preserve">963 0709 1110140092 242 </t>
  </si>
  <si>
    <t xml:space="preserve">963 0709 1110140092 244 </t>
  </si>
  <si>
    <t xml:space="preserve">963 0709 1110140092 247 </t>
  </si>
  <si>
    <t xml:space="preserve">963 0709 1110171360 121 </t>
  </si>
  <si>
    <t xml:space="preserve">963 0709 1110171360 129 </t>
  </si>
  <si>
    <t xml:space="preserve">963 0709 1110171360 242 </t>
  </si>
  <si>
    <t xml:space="preserve">963 0709 1110171360 244 </t>
  </si>
  <si>
    <t xml:space="preserve">963 0709 1110171440 121 </t>
  </si>
  <si>
    <t xml:space="preserve">963 0709 1110171440 129 </t>
  </si>
  <si>
    <t xml:space="preserve">963 0709 1110171440 242 </t>
  </si>
  <si>
    <t xml:space="preserve">963 0709 1110171440 244 </t>
  </si>
  <si>
    <t xml:space="preserve">963 0709 2120100000 000 </t>
  </si>
  <si>
    <t xml:space="preserve">963 0709 2120140088 244 </t>
  </si>
  <si>
    <t xml:space="preserve">963 0709 7240100000 000 </t>
  </si>
  <si>
    <t xml:space="preserve">963 0709 7240140041 244 </t>
  </si>
  <si>
    <t xml:space="preserve">963 0709 7740200000 000 </t>
  </si>
  <si>
    <t xml:space="preserve">963 0709 7740240033 321 </t>
  </si>
  <si>
    <t xml:space="preserve">963 0709 7740300000 000 </t>
  </si>
  <si>
    <t xml:space="preserve">963 0709 7740340001 244 </t>
  </si>
  <si>
    <t xml:space="preserve">963 0709 7740340001 622 </t>
  </si>
  <si>
    <t xml:space="preserve">963 0709 7740400000 000 </t>
  </si>
  <si>
    <t xml:space="preserve">963 0709 7740440021 622 </t>
  </si>
  <si>
    <t xml:space="preserve">963 0709 7740440040 621 </t>
  </si>
  <si>
    <t xml:space="preserve">963 0709 7740440083 621 </t>
  </si>
  <si>
    <t xml:space="preserve">963 0709 77404S0600 621 </t>
  </si>
  <si>
    <t xml:space="preserve">963 0709 77404S4410 621 </t>
  </si>
  <si>
    <t>Комплекс процессных мероприятий "Обеспечение деятельности прочих учреждений образования"</t>
  </si>
  <si>
    <t xml:space="preserve">963 0709 7740500000 000 </t>
  </si>
  <si>
    <t xml:space="preserve">963 0709 7740540083 621 </t>
  </si>
  <si>
    <t xml:space="preserve">963 0709 7740540083 622 </t>
  </si>
  <si>
    <t xml:space="preserve">963 1000 0000000000 000 </t>
  </si>
  <si>
    <t xml:space="preserve">963 1003 0000000000 000 </t>
  </si>
  <si>
    <t xml:space="preserve">963 1003 7740200000 000 </t>
  </si>
  <si>
    <t xml:space="preserve">963 1003 7740271440 633 </t>
  </si>
  <si>
    <t xml:space="preserve">963 1003 7740500000 000 </t>
  </si>
  <si>
    <t xml:space="preserve">963 1003 7740571440 621 </t>
  </si>
  <si>
    <t xml:space="preserve">963 1003 7740573040 621 </t>
  </si>
  <si>
    <t xml:space="preserve">963 1003 77405R3040 621 </t>
  </si>
  <si>
    <t>Комплекс процессных мероприятий "Реализация государственных гарантий для детей-сирот и детей, оставшихся без попечения родителей"</t>
  </si>
  <si>
    <t xml:space="preserve">963 1003 7740600000 000 </t>
  </si>
  <si>
    <t xml:space="preserve">963 1003 7740671450 622 </t>
  </si>
  <si>
    <t>Охрана семьи и детства</t>
  </si>
  <si>
    <t xml:space="preserve">963 1004 0000000000 000 </t>
  </si>
  <si>
    <t>Отраслевой проект "Улучшение жилищных условий и обеспечение жильем отдельных категорий граждан"</t>
  </si>
  <si>
    <t xml:space="preserve">963 1004 7730400000 000 </t>
  </si>
  <si>
    <t>Бюджетные инвестиции на приобретение объектов недвижимого имущества в государственную (муниципальную) собственность</t>
  </si>
  <si>
    <t xml:space="preserve">963 1004 77304R0820 412 </t>
  </si>
  <si>
    <t xml:space="preserve">963 1004 77304Д0820 412 </t>
  </si>
  <si>
    <t xml:space="preserve">963 1004 7740100000 000 </t>
  </si>
  <si>
    <t xml:space="preserve">963 1004 7740171360 621 </t>
  </si>
  <si>
    <t xml:space="preserve">963 1004 7740600000 000 </t>
  </si>
  <si>
    <t xml:space="preserve">963 1004 7740671430 313 </t>
  </si>
  <si>
    <t xml:space="preserve">963 1004 7740671460 313 </t>
  </si>
  <si>
    <t xml:space="preserve">963 1004 7740671470 313 </t>
  </si>
  <si>
    <t>Приобретение товаров, работ, услуг в пользу граждан в целях их социального обеспечения</t>
  </si>
  <si>
    <t xml:space="preserve">963 1004 7740671500 323 </t>
  </si>
  <si>
    <t xml:space="preserve">963 1100 0000000000 000 </t>
  </si>
  <si>
    <t xml:space="preserve">963 1101 0000000000 000 </t>
  </si>
  <si>
    <t xml:space="preserve">963 1101 7040100000 000 </t>
  </si>
  <si>
    <t xml:space="preserve">963 1101 7040140019 244 </t>
  </si>
  <si>
    <t xml:space="preserve">963 1101 7040140083 621 </t>
  </si>
  <si>
    <t>Спорт высших достижений</t>
  </si>
  <si>
    <t xml:space="preserve">963 1103 0000000000 000 </t>
  </si>
  <si>
    <t>Комплекс процессных мероприятий "Развитие спорта высших достижений и системы подготовки спортивного резерва"</t>
  </si>
  <si>
    <t xml:space="preserve">963 1103 7040200000 000 </t>
  </si>
  <si>
    <t xml:space="preserve">963 1103 7040240083 621 </t>
  </si>
  <si>
    <t xml:space="preserve">963 1103 70402S4600 622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</si>
  <si>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</si>
  <si>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</si>
  <si>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</si>
  <si>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</si>
  <si>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</si>
  <si>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</si>
  <si>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</si>
  <si>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</si>
  <si>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</si>
  <si>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</si>
  <si>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</si>
  <si>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</si>
  <si>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</si>
  <si>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</si>
  <si>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</si>
  <si>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</si>
  <si>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</si>
  <si>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</si>
  <si>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710</t>
  </si>
  <si>
    <t>959 01050000000000500</t>
  </si>
  <si>
    <t>Увеличение прочих остатков денежных средств бюджетов муниципальных районов</t>
  </si>
  <si>
    <t>959 01050201050000510</t>
  </si>
  <si>
    <t>720</t>
  </si>
  <si>
    <t>959 01050000000000600</t>
  </si>
  <si>
    <t>Уменьшение прочих остатков денежных средств бюджетов муниципальных районов</t>
  </si>
  <si>
    <t>959 01050201050000610</t>
  </si>
  <si>
    <t>Доходы/EXPORT_SRC_KIND</t>
  </si>
  <si>
    <t>СБС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</si>
  <si>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</si>
  <si>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</si>
  <si>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</si>
  <si>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</si>
  <si>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</si>
  <si>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</si>
  <si>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</si>
  <si>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</si>
  <si>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</si>
  <si>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</si>
  <si>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</si>
  <si>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d:\отчеты\117M01.txt</t>
  </si>
  <si>
    <t>Доходы/EXPORT_SRC_CODE</t>
  </si>
  <si>
    <t>Доходы/PERIOD</t>
  </si>
  <si>
    <r>
      <t>Периодичность:</t>
    </r>
    <r>
      <rPr>
        <sz val="8"/>
        <rFont val="Arial Cyr"/>
        <charset val="204"/>
      </rPr>
      <t xml:space="preserve"> месячная,</t>
    </r>
    <r>
      <rPr>
        <u/>
        <sz val="8"/>
        <rFont val="Arial Cyr"/>
        <charset val="204"/>
      </rPr>
      <t xml:space="preserve"> квартальная,</t>
    </r>
    <r>
      <rPr>
        <sz val="8"/>
        <rFont val="Arial Cyr"/>
        <charset val="204"/>
      </rPr>
      <t xml:space="preserve"> годовая</t>
    </r>
  </si>
  <si>
    <t>увеличение остатков средств</t>
  </si>
  <si>
    <t>Увеличение прочих остатков  средств бюджетов</t>
  </si>
  <si>
    <t>959 01050200000000510</t>
  </si>
  <si>
    <t xml:space="preserve">Увеличение прочих остатков денежных средств бюджетов </t>
  </si>
  <si>
    <t>959 01050201000000510</t>
  </si>
  <si>
    <t>уменьшение остатков средств</t>
  </si>
  <si>
    <t>Уменьшение прочих остатков  средств бюджетов</t>
  </si>
  <si>
    <t>959 01050200000000610</t>
  </si>
  <si>
    <t xml:space="preserve">Уменьшение прочих остатков денежных средств бюджетов </t>
  </si>
  <si>
    <t>959 01050201000000610</t>
  </si>
  <si>
    <t>Председатель комитета финансов</t>
  </si>
  <si>
    <t>___________________________</t>
  </si>
  <si>
    <t>Г.В. Давидюк</t>
  </si>
  <si>
    <t xml:space="preserve">                      (подпись)</t>
  </si>
  <si>
    <t>(расшифровка подписи)</t>
  </si>
  <si>
    <t>Начальник финансово-</t>
  </si>
  <si>
    <t>экономической службы</t>
  </si>
  <si>
    <t xml:space="preserve">                 (подпись)</t>
  </si>
  <si>
    <t>Начальник отдела учета и отчетности,</t>
  </si>
  <si>
    <t>главный бухгалтер</t>
  </si>
  <si>
    <t>Н.А. Баринова</t>
  </si>
  <si>
    <t xml:space="preserve">                  (подпись)</t>
  </si>
  <si>
    <t>Исполнители:</t>
  </si>
  <si>
    <t>казначейского исполнения бюджета</t>
  </si>
  <si>
    <t>Н.М. Цветкова</t>
  </si>
  <si>
    <t>Заместитель начальника отдела учета и отчетности,</t>
  </si>
  <si>
    <t>заместитель главного бухгалтера</t>
  </si>
  <si>
    <t>Т.В. Игнатьева</t>
  </si>
  <si>
    <t>Главный специалист сектора доходов</t>
  </si>
  <si>
    <t>О.М. Казанцева</t>
  </si>
  <si>
    <t>Главный специалист отдела планирования и</t>
  </si>
  <si>
    <t>Начальник сектора учета и отчетности</t>
  </si>
  <si>
    <t>исполнения бюджета</t>
  </si>
  <si>
    <t>Л.Ю. Забелина</t>
  </si>
  <si>
    <t>К.Э. Низова</t>
  </si>
</sst>
</file>

<file path=xl/styles.xml><?xml version="1.0" encoding="utf-8"?>
<styleSheet xmlns="http://schemas.openxmlformats.org/spreadsheetml/2006/main">
  <numFmts count="2">
    <numFmt numFmtId="164" formatCode="dd/mm/yyyy\ &quot;г.&quot;"/>
    <numFmt numFmtId="165" formatCode="?"/>
  </numFmts>
  <fonts count="123">
    <font>
      <sz val="11"/>
      <color indexed="8"/>
      <name val="Calibri"/>
      <family val="2"/>
      <scheme val="minor"/>
    </font>
    <font>
      <b/>
      <sz val="11"/>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11"/>
      <color indexed="8"/>
      <name val="Arial Cyr"/>
    </font>
    <font>
      <b/>
      <sz val="11"/>
      <color indexed="8"/>
      <name val="Arial Cyr"/>
    </font>
    <font>
      <b/>
      <sz val="11"/>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8"/>
      <color indexed="8"/>
      <name val="Arial Cyr"/>
    </font>
    <font>
      <b/>
      <sz val="8"/>
      <color indexed="8"/>
      <name val="Arial Cyr"/>
    </font>
    <font>
      <b/>
      <sz val="8"/>
      <color indexed="8"/>
      <name val="Arial Cyr"/>
    </font>
    <font>
      <sz val="8"/>
      <color indexed="8"/>
      <name val="Arial Cyr"/>
    </font>
    <font>
      <sz val="8"/>
      <color indexed="8"/>
      <name val="Arial Cyr"/>
    </font>
    <font>
      <sz val="8"/>
      <color indexed="8"/>
      <name val="Arial Cyr"/>
    </font>
    <font>
      <sz val="8"/>
      <name val="Arial Cyr"/>
    </font>
    <font>
      <u/>
      <sz val="8"/>
      <name val="Arial Cyr"/>
      <charset val="204"/>
    </font>
    <font>
      <sz val="8"/>
      <name val="Arial Cyr"/>
      <charset val="204"/>
    </font>
    <font>
      <b/>
      <sz val="8"/>
      <name val="Arial Cyr"/>
    </font>
    <font>
      <b/>
      <sz val="8"/>
      <name val="Arial Cyr"/>
      <charset val="204"/>
    </font>
    <font>
      <b/>
      <sz val="8"/>
      <color indexed="8"/>
      <name val="Arial Cyr"/>
      <charset val="204"/>
    </font>
    <font>
      <sz val="10"/>
      <name val="Arial"/>
      <family val="2"/>
      <charset val="204"/>
    </font>
    <font>
      <sz val="9"/>
      <name val="Arial Cyr"/>
      <charset val="204"/>
    </font>
    <font>
      <sz val="9"/>
      <name val="Arial Cyr"/>
      <family val="2"/>
      <charset val="204"/>
    </font>
    <font>
      <sz val="8"/>
      <name val="Arial"/>
      <family val="2"/>
      <charset val="204"/>
    </font>
    <font>
      <sz val="8"/>
      <name val="Arial Cyr"/>
      <family val="2"/>
      <charset val="204"/>
    </font>
  </fonts>
  <fills count="3">
    <fill>
      <patternFill patternType="none"/>
    </fill>
    <fill>
      <patternFill patternType="gray125"/>
    </fill>
    <fill>
      <patternFill patternType="none"/>
    </fill>
  </fills>
  <borders count="47">
    <border>
      <left/>
      <right/>
      <top/>
      <bottom/>
      <diagonal/>
    </border>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52">
    <xf numFmtId="0" fontId="0" fillId="0" borderId="0" xfId="0"/>
    <xf numFmtId="0" fontId="2" fillId="2" borderId="1" xfId="0" applyNumberFormat="1" applyFont="1" applyFill="1" applyBorder="1" applyAlignment="1"/>
    <xf numFmtId="0" fontId="3" fillId="2" borderId="1" xfId="0" applyNumberFormat="1" applyFont="1" applyFill="1" applyBorder="1" applyAlignment="1"/>
    <xf numFmtId="0" fontId="4" fillId="2" borderId="1" xfId="0" applyNumberFormat="1" applyFont="1" applyFill="1" applyBorder="1" applyAlignment="1">
      <alignment horizontal="right"/>
    </xf>
    <xf numFmtId="0" fontId="5" fillId="2" borderId="2" xfId="0" applyNumberFormat="1" applyFont="1" applyFill="1" applyBorder="1" applyAlignment="1">
      <alignment horizontal="center"/>
    </xf>
    <xf numFmtId="0" fontId="6" fillId="2" borderId="1" xfId="0" applyNumberFormat="1" applyFont="1" applyFill="1" applyBorder="1" applyAlignment="1">
      <alignment horizontal="left"/>
    </xf>
    <xf numFmtId="49" fontId="7" fillId="2" borderId="1" xfId="0" applyNumberFormat="1" applyFont="1" applyFill="1" applyBorder="1" applyAlignment="1">
      <alignment horizontal="right"/>
    </xf>
    <xf numFmtId="49" fontId="8" fillId="2" borderId="3" xfId="0" applyNumberFormat="1" applyFont="1" applyFill="1" applyBorder="1" applyAlignment="1">
      <alignment horizontal="centerContinuous"/>
    </xf>
    <xf numFmtId="0" fontId="10" fillId="2" borderId="1" xfId="0" applyNumberFormat="1" applyFont="1" applyFill="1" applyBorder="1" applyAlignment="1">
      <alignment horizontal="right"/>
    </xf>
    <xf numFmtId="164" fontId="11" fillId="2" borderId="4" xfId="0" applyNumberFormat="1" applyFont="1" applyFill="1" applyBorder="1" applyAlignment="1">
      <alignment horizontal="center"/>
    </xf>
    <xf numFmtId="49" fontId="12" fillId="2" borderId="1" xfId="0" applyNumberFormat="1" applyFont="1" applyFill="1" applyBorder="1" applyAlignment="1"/>
    <xf numFmtId="49" fontId="13" fillId="2" borderId="5" xfId="0" applyNumberFormat="1" applyFont="1" applyFill="1" applyBorder="1" applyAlignment="1">
      <alignment horizontal="center"/>
    </xf>
    <xf numFmtId="0" fontId="14" fillId="2" borderId="1" xfId="0" applyNumberFormat="1" applyFont="1" applyFill="1" applyBorder="1" applyAlignment="1">
      <alignment horizontal="left"/>
    </xf>
    <xf numFmtId="49" fontId="15" fillId="2" borderId="4" xfId="0" applyNumberFormat="1" applyFont="1" applyFill="1" applyBorder="1" applyAlignment="1">
      <alignment horizontal="center"/>
    </xf>
    <xf numFmtId="49" fontId="16" fillId="2" borderId="1" xfId="0" applyNumberFormat="1" applyFont="1" applyFill="1" applyBorder="1" applyAlignment="1"/>
    <xf numFmtId="49" fontId="17" fillId="2" borderId="5" xfId="0" applyNumberFormat="1" applyFont="1" applyFill="1" applyBorder="1" applyAlignment="1">
      <alignment horizontal="centerContinuous"/>
    </xf>
    <xf numFmtId="49" fontId="18" fillId="2" borderId="1" xfId="0" applyNumberFormat="1" applyFont="1" applyFill="1" applyBorder="1" applyAlignment="1">
      <alignment horizontal="left"/>
    </xf>
    <xf numFmtId="49" fontId="19" fillId="2" borderId="8" xfId="0" applyNumberFormat="1" applyFont="1" applyFill="1" applyBorder="1" applyAlignment="1">
      <alignment horizontal="centerContinuous"/>
    </xf>
    <xf numFmtId="0" fontId="21" fillId="2" borderId="1" xfId="0" applyNumberFormat="1" applyFont="1" applyFill="1" applyBorder="1" applyAlignment="1">
      <alignment horizontal="center"/>
    </xf>
    <xf numFmtId="0" fontId="22" fillId="2" borderId="1" xfId="0" applyNumberFormat="1" applyFont="1" applyFill="1" applyBorder="1" applyAlignment="1"/>
    <xf numFmtId="0" fontId="35" fillId="2" borderId="18" xfId="0" applyNumberFormat="1" applyFont="1" applyFill="1" applyBorder="1" applyAlignment="1">
      <alignment horizontal="center" vertical="center"/>
    </xf>
    <xf numFmtId="0" fontId="36" fillId="2" borderId="2" xfId="0" applyNumberFormat="1" applyFont="1" applyFill="1" applyBorder="1" applyAlignment="1">
      <alignment horizontal="center" vertical="center"/>
    </xf>
    <xf numFmtId="0" fontId="37" fillId="2" borderId="19" xfId="0" applyNumberFormat="1" applyFont="1" applyFill="1" applyBorder="1" applyAlignment="1">
      <alignment horizontal="center" vertical="center"/>
    </xf>
    <xf numFmtId="49" fontId="38" fillId="2" borderId="2" xfId="0" applyNumberFormat="1" applyFont="1" applyFill="1" applyBorder="1" applyAlignment="1">
      <alignment horizontal="center" vertical="center"/>
    </xf>
    <xf numFmtId="49" fontId="39" fillId="2" borderId="20" xfId="0" applyNumberFormat="1" applyFont="1" applyFill="1" applyBorder="1" applyAlignment="1">
      <alignment horizontal="center" vertical="center"/>
    </xf>
    <xf numFmtId="49" fontId="40" fillId="2" borderId="21" xfId="0" applyNumberFormat="1" applyFont="1" applyFill="1" applyBorder="1" applyAlignment="1">
      <alignment horizontal="center" vertical="center"/>
    </xf>
    <xf numFmtId="49" fontId="41" fillId="2" borderId="22" xfId="0" applyNumberFormat="1" applyFont="1" applyFill="1" applyBorder="1" applyAlignment="1">
      <alignment horizontal="left" wrapText="1"/>
    </xf>
    <xf numFmtId="49" fontId="42" fillId="2" borderId="23" xfId="0" applyNumberFormat="1" applyFont="1" applyFill="1" applyBorder="1" applyAlignment="1">
      <alignment horizontal="center" wrapText="1"/>
    </xf>
    <xf numFmtId="49" fontId="43" fillId="2" borderId="24" xfId="0" applyNumberFormat="1" applyFont="1" applyFill="1" applyBorder="1" applyAlignment="1">
      <alignment horizontal="center"/>
    </xf>
    <xf numFmtId="4" fontId="44" fillId="2" borderId="25" xfId="0" applyNumberFormat="1" applyFont="1" applyFill="1" applyBorder="1" applyAlignment="1">
      <alignment horizontal="right"/>
    </xf>
    <xf numFmtId="4" fontId="45" fillId="2" borderId="26" xfId="0" applyNumberFormat="1" applyFont="1" applyFill="1" applyBorder="1" applyAlignment="1">
      <alignment horizontal="right"/>
    </xf>
    <xf numFmtId="49" fontId="46" fillId="2" borderId="27" xfId="0" applyNumberFormat="1" applyFont="1" applyFill="1" applyBorder="1" applyAlignment="1">
      <alignment horizontal="left" wrapText="1"/>
    </xf>
    <xf numFmtId="49" fontId="47" fillId="2" borderId="28" xfId="0" applyNumberFormat="1" applyFont="1" applyFill="1" applyBorder="1" applyAlignment="1">
      <alignment horizontal="center" wrapText="1"/>
    </xf>
    <xf numFmtId="49" fontId="48" fillId="2" borderId="29" xfId="0" applyNumberFormat="1" applyFont="1" applyFill="1" applyBorder="1" applyAlignment="1">
      <alignment horizontal="center"/>
    </xf>
    <xf numFmtId="4" fontId="49" fillId="2" borderId="30" xfId="0" applyNumberFormat="1" applyFont="1" applyFill="1" applyBorder="1" applyAlignment="1">
      <alignment horizontal="right"/>
    </xf>
    <xf numFmtId="4" fontId="50" fillId="2" borderId="31" xfId="0" applyNumberFormat="1" applyFont="1" applyFill="1" applyBorder="1" applyAlignment="1">
      <alignment horizontal="right"/>
    </xf>
    <xf numFmtId="49" fontId="51" fillId="2" borderId="32" xfId="0" applyNumberFormat="1" applyFont="1" applyFill="1" applyBorder="1" applyAlignment="1">
      <alignment horizontal="left" wrapText="1"/>
    </xf>
    <xf numFmtId="49" fontId="52" fillId="2" borderId="15" xfId="0" applyNumberFormat="1" applyFont="1" applyFill="1" applyBorder="1" applyAlignment="1">
      <alignment horizontal="center" wrapText="1"/>
    </xf>
    <xf numFmtId="49" fontId="53" fillId="2" borderId="33" xfId="0" applyNumberFormat="1" applyFont="1" applyFill="1" applyBorder="1" applyAlignment="1">
      <alignment horizontal="center"/>
    </xf>
    <xf numFmtId="4" fontId="54" fillId="2" borderId="16" xfId="0" applyNumberFormat="1" applyFont="1" applyFill="1" applyBorder="1" applyAlignment="1">
      <alignment horizontal="right"/>
    </xf>
    <xf numFmtId="4" fontId="55" fillId="2" borderId="17" xfId="0" applyNumberFormat="1" applyFont="1" applyFill="1" applyBorder="1" applyAlignment="1">
      <alignment horizontal="right"/>
    </xf>
    <xf numFmtId="165" fontId="2" fillId="2" borderId="32" xfId="0" applyNumberFormat="1" applyFont="1" applyFill="1" applyBorder="1" applyAlignment="1">
      <alignment horizontal="left" wrapText="1"/>
    </xf>
    <xf numFmtId="0" fontId="56" fillId="2" borderId="34" xfId="0" applyNumberFormat="1" applyFont="1" applyFill="1" applyBorder="1" applyAlignment="1">
      <alignment horizontal="left"/>
    </xf>
    <xf numFmtId="0" fontId="57" fillId="2" borderId="35" xfId="0" applyNumberFormat="1" applyFont="1" applyFill="1" applyBorder="1" applyAlignment="1">
      <alignment horizontal="center"/>
    </xf>
    <xf numFmtId="49" fontId="58" fillId="2" borderId="35" xfId="0" applyNumberFormat="1" applyFont="1" applyFill="1" applyBorder="1" applyAlignment="1">
      <alignment horizontal="center" vertical="center"/>
    </xf>
    <xf numFmtId="0" fontId="59" fillId="2" borderId="1" xfId="0" applyNumberFormat="1" applyFont="1" applyFill="1" applyBorder="1" applyAlignment="1">
      <alignment horizontal="left"/>
    </xf>
    <xf numFmtId="0" fontId="60" fillId="2" borderId="1" xfId="0" applyNumberFormat="1" applyFont="1" applyFill="1" applyBorder="1" applyAlignment="1"/>
    <xf numFmtId="49" fontId="61" fillId="2" borderId="1" xfId="0" applyNumberFormat="1" applyFont="1" applyFill="1" applyBorder="1" applyAlignment="1"/>
    <xf numFmtId="0" fontId="68" fillId="2" borderId="37" xfId="0" applyNumberFormat="1" applyFont="1" applyFill="1" applyBorder="1" applyAlignment="1">
      <alignment vertical="center" wrapText="1"/>
    </xf>
    <xf numFmtId="49" fontId="69" fillId="2" borderId="37" xfId="0" applyNumberFormat="1" applyFont="1" applyFill="1" applyBorder="1" applyAlignment="1">
      <alignment horizontal="center" vertical="center" wrapText="1"/>
    </xf>
    <xf numFmtId="49" fontId="70" fillId="2" borderId="14" xfId="0" applyNumberFormat="1" applyFont="1" applyFill="1" applyBorder="1" applyAlignment="1">
      <alignment vertical="center"/>
    </xf>
    <xf numFmtId="0" fontId="72" fillId="2" borderId="33" xfId="0" applyNumberFormat="1" applyFont="1" applyFill="1" applyBorder="1" applyAlignment="1">
      <alignment vertical="center" wrapText="1"/>
    </xf>
    <xf numFmtId="49" fontId="73" fillId="2" borderId="33" xfId="0" applyNumberFormat="1" applyFont="1" applyFill="1" applyBorder="1" applyAlignment="1">
      <alignment horizontal="center" vertical="center" wrapText="1"/>
    </xf>
    <xf numFmtId="49" fontId="74" fillId="2" borderId="17" xfId="0" applyNumberFormat="1" applyFont="1" applyFill="1" applyBorder="1" applyAlignment="1">
      <alignment vertical="center"/>
    </xf>
    <xf numFmtId="49" fontId="75" fillId="2" borderId="19" xfId="0" applyNumberFormat="1" applyFont="1" applyFill="1" applyBorder="1" applyAlignment="1">
      <alignment horizontal="center" vertical="center"/>
    </xf>
    <xf numFmtId="49" fontId="76" fillId="2" borderId="32" xfId="0" applyNumberFormat="1" applyFont="1" applyFill="1" applyBorder="1" applyAlignment="1">
      <alignment horizontal="left" wrapText="1"/>
    </xf>
    <xf numFmtId="49" fontId="77" fillId="2" borderId="38" xfId="0" applyNumberFormat="1" applyFont="1" applyFill="1" applyBorder="1" applyAlignment="1">
      <alignment horizontal="center" wrapText="1"/>
    </xf>
    <xf numFmtId="49" fontId="78" fillId="2" borderId="33" xfId="0" applyNumberFormat="1" applyFont="1" applyFill="1" applyBorder="1" applyAlignment="1">
      <alignment horizontal="center"/>
    </xf>
    <xf numFmtId="4" fontId="79" fillId="2" borderId="16" xfId="0" applyNumberFormat="1" applyFont="1" applyFill="1" applyBorder="1" applyAlignment="1">
      <alignment horizontal="right"/>
    </xf>
    <xf numFmtId="4" fontId="80" fillId="2" borderId="33" xfId="0" applyNumberFormat="1" applyFont="1" applyFill="1" applyBorder="1" applyAlignment="1">
      <alignment horizontal="right"/>
    </xf>
    <xf numFmtId="4" fontId="81" fillId="2" borderId="17" xfId="0" applyNumberFormat="1" applyFont="1" applyFill="1" applyBorder="1" applyAlignment="1">
      <alignment horizontal="right"/>
    </xf>
    <xf numFmtId="0" fontId="82" fillId="2" borderId="27" xfId="0" applyNumberFormat="1" applyFont="1" applyFill="1" applyBorder="1" applyAlignment="1"/>
    <xf numFmtId="0" fontId="83" fillId="2" borderId="28" xfId="0" applyNumberFormat="1" applyFont="1" applyFill="1" applyBorder="1" applyAlignment="1"/>
    <xf numFmtId="0" fontId="84" fillId="2" borderId="29" xfId="0" applyNumberFormat="1" applyFont="1" applyFill="1" applyBorder="1" applyAlignment="1">
      <alignment horizontal="center"/>
    </xf>
    <xf numFmtId="0" fontId="85" fillId="2" borderId="30" xfId="0" applyNumberFormat="1" applyFont="1" applyFill="1" applyBorder="1" applyAlignment="1">
      <alignment horizontal="right"/>
    </xf>
    <xf numFmtId="0" fontId="86" fillId="2" borderId="30" xfId="0" applyNumberFormat="1" applyFont="1" applyFill="1" applyBorder="1" applyAlignment="1"/>
    <xf numFmtId="0" fontId="87" fillId="2" borderId="31" xfId="0" applyNumberFormat="1" applyFont="1" applyFill="1" applyBorder="1" applyAlignment="1"/>
    <xf numFmtId="49" fontId="88" fillId="2" borderId="22" xfId="0" applyNumberFormat="1" applyFont="1" applyFill="1" applyBorder="1" applyAlignment="1">
      <alignment horizontal="left" wrapText="1"/>
    </xf>
    <xf numFmtId="49" fontId="89" fillId="2" borderId="26" xfId="0" applyNumberFormat="1" applyFont="1" applyFill="1" applyBorder="1" applyAlignment="1">
      <alignment horizontal="center" wrapText="1"/>
    </xf>
    <xf numFmtId="49" fontId="90" fillId="2" borderId="24" xfId="0" applyNumberFormat="1" applyFont="1" applyFill="1" applyBorder="1" applyAlignment="1">
      <alignment horizontal="center"/>
    </xf>
    <xf numFmtId="4" fontId="91" fillId="2" borderId="25" xfId="0" applyNumberFormat="1" applyFont="1" applyFill="1" applyBorder="1" applyAlignment="1">
      <alignment horizontal="right"/>
    </xf>
    <xf numFmtId="4" fontId="92" fillId="2" borderId="24" xfId="0" applyNumberFormat="1" applyFont="1" applyFill="1" applyBorder="1" applyAlignment="1">
      <alignment horizontal="right"/>
    </xf>
    <xf numFmtId="4" fontId="93" fillId="2" borderId="39" xfId="0" applyNumberFormat="1" applyFont="1" applyFill="1" applyBorder="1" applyAlignment="1">
      <alignment horizontal="right"/>
    </xf>
    <xf numFmtId="165" fontId="2" fillId="2" borderId="22" xfId="0" applyNumberFormat="1" applyFont="1" applyFill="1" applyBorder="1" applyAlignment="1">
      <alignment horizontal="left" wrapText="1"/>
    </xf>
    <xf numFmtId="0" fontId="94" fillId="2" borderId="7" xfId="0" applyNumberFormat="1" applyFont="1" applyFill="1" applyBorder="1" applyAlignment="1"/>
    <xf numFmtId="0" fontId="95" fillId="2" borderId="40" xfId="0" applyNumberFormat="1" applyFont="1" applyFill="1" applyBorder="1" applyAlignment="1"/>
    <xf numFmtId="0" fontId="96" fillId="2" borderId="40" xfId="0" applyNumberFormat="1" applyFont="1" applyFill="1" applyBorder="1" applyAlignment="1">
      <alignment horizontal="center"/>
    </xf>
    <xf numFmtId="0" fontId="97" fillId="2" borderId="40" xfId="0" applyNumberFormat="1" applyFont="1" applyFill="1" applyBorder="1" applyAlignment="1">
      <alignment horizontal="right"/>
    </xf>
    <xf numFmtId="49" fontId="98" fillId="2" borderId="39" xfId="0" applyNumberFormat="1" applyFont="1" applyFill="1" applyBorder="1" applyAlignment="1">
      <alignment horizontal="left" wrapText="1"/>
    </xf>
    <xf numFmtId="49" fontId="99" fillId="2" borderId="41" xfId="0" applyNumberFormat="1" applyFont="1" applyFill="1" applyBorder="1" applyAlignment="1">
      <alignment horizontal="center" wrapText="1"/>
    </xf>
    <xf numFmtId="49" fontId="100" fillId="2" borderId="42" xfId="0" applyNumberFormat="1" applyFont="1" applyFill="1" applyBorder="1" applyAlignment="1">
      <alignment horizontal="center"/>
    </xf>
    <xf numFmtId="4" fontId="101" fillId="2" borderId="43" xfId="0" applyNumberFormat="1" applyFont="1" applyFill="1" applyBorder="1" applyAlignment="1">
      <alignment horizontal="right"/>
    </xf>
    <xf numFmtId="4" fontId="102" fillId="2" borderId="44" xfId="0" applyNumberFormat="1" applyFont="1" applyFill="1" applyBorder="1" applyAlignment="1">
      <alignment horizontal="right"/>
    </xf>
    <xf numFmtId="49" fontId="104" fillId="2" borderId="1" xfId="0" applyNumberFormat="1" applyFont="1" applyFill="1" applyBorder="1" applyAlignment="1">
      <alignment horizontal="center"/>
    </xf>
    <xf numFmtId="0" fontId="105" fillId="2" borderId="1" xfId="0" applyNumberFormat="1" applyFont="1" applyFill="1" applyBorder="1" applyAlignment="1"/>
    <xf numFmtId="4" fontId="107" fillId="2" borderId="25" xfId="0" applyNumberFormat="1" applyFont="1" applyFill="1" applyBorder="1" applyAlignment="1">
      <alignment horizontal="right"/>
    </xf>
    <xf numFmtId="4" fontId="108" fillId="2" borderId="39" xfId="0" applyNumberFormat="1" applyFont="1" applyFill="1" applyBorder="1" applyAlignment="1">
      <alignment horizontal="right"/>
    </xf>
    <xf numFmtId="49" fontId="109" fillId="2" borderId="30" xfId="0" applyNumberFormat="1" applyFont="1" applyFill="1" applyBorder="1" applyAlignment="1">
      <alignment horizontal="center"/>
    </xf>
    <xf numFmtId="49" fontId="110" fillId="2" borderId="31" xfId="0" applyNumberFormat="1" applyFont="1" applyFill="1" applyBorder="1" applyAlignment="1">
      <alignment horizontal="center"/>
    </xf>
    <xf numFmtId="4" fontId="111" fillId="2" borderId="39" xfId="0" applyNumberFormat="1" applyFont="1" applyFill="1" applyBorder="1" applyAlignment="1">
      <alignment horizontal="right"/>
    </xf>
    <xf numFmtId="49" fontId="26" fillId="2" borderId="11" xfId="0" applyNumberFormat="1" applyFont="1" applyFill="1" applyBorder="1" applyAlignment="1">
      <alignment horizontal="center" vertical="center" wrapText="1"/>
    </xf>
    <xf numFmtId="49" fontId="30" fillId="2" borderId="14" xfId="0" applyNumberFormat="1" applyFont="1" applyFill="1" applyBorder="1" applyAlignment="1">
      <alignment horizontal="center" vertical="center" wrapText="1"/>
    </xf>
    <xf numFmtId="49" fontId="34" fillId="2" borderId="17" xfId="0" applyNumberFormat="1" applyFont="1" applyFill="1" applyBorder="1" applyAlignment="1">
      <alignment horizontal="center" vertical="center" wrapText="1"/>
    </xf>
    <xf numFmtId="49" fontId="25" fillId="2" borderId="10" xfId="0" applyNumberFormat="1" applyFont="1" applyFill="1" applyBorder="1" applyAlignment="1">
      <alignment horizontal="center" vertical="center" wrapText="1"/>
    </xf>
    <xf numFmtId="49" fontId="29" fillId="2" borderId="13" xfId="0" applyNumberFormat="1" applyFont="1" applyFill="1" applyBorder="1" applyAlignment="1">
      <alignment horizontal="center" vertical="center" wrapText="1"/>
    </xf>
    <xf numFmtId="49" fontId="33" fillId="2" borderId="16" xfId="0" applyNumberFormat="1" applyFont="1" applyFill="1" applyBorder="1" applyAlignment="1">
      <alignment horizontal="center" vertical="center" wrapText="1"/>
    </xf>
    <xf numFmtId="0" fontId="20" fillId="2" borderId="1" xfId="0" applyNumberFormat="1" applyFont="1" applyFill="1" applyBorder="1" applyAlignment="1">
      <alignment horizontal="center"/>
    </xf>
    <xf numFmtId="0" fontId="24" fillId="2" borderId="10" xfId="0" applyNumberFormat="1" applyFont="1" applyFill="1" applyBorder="1" applyAlignment="1">
      <alignment horizontal="center" vertical="center" wrapText="1"/>
    </xf>
    <xf numFmtId="0" fontId="28" fillId="2" borderId="13" xfId="0" applyNumberFormat="1" applyFont="1" applyFill="1" applyBorder="1" applyAlignment="1">
      <alignment horizontal="center" vertical="center" wrapText="1"/>
    </xf>
    <xf numFmtId="0" fontId="32" fillId="2" borderId="16" xfId="0" applyNumberFormat="1" applyFont="1" applyFill="1" applyBorder="1" applyAlignment="1">
      <alignment horizontal="center" vertical="center" wrapText="1"/>
    </xf>
    <xf numFmtId="0" fontId="23" fillId="2" borderId="9" xfId="0" applyNumberFormat="1" applyFont="1" applyFill="1" applyBorder="1" applyAlignment="1">
      <alignment horizontal="center" vertical="center" wrapText="1"/>
    </xf>
    <xf numFmtId="0" fontId="27" fillId="2" borderId="12" xfId="0" applyNumberFormat="1" applyFont="1" applyFill="1" applyBorder="1" applyAlignment="1">
      <alignment horizontal="center" vertical="center" wrapText="1"/>
    </xf>
    <xf numFmtId="0" fontId="31" fillId="2" borderId="15" xfId="0" applyNumberFormat="1" applyFont="1" applyFill="1" applyBorder="1" applyAlignment="1">
      <alignment horizontal="center" vertical="center" wrapText="1"/>
    </xf>
    <xf numFmtId="0" fontId="1" fillId="2" borderId="1" xfId="0" applyNumberFormat="1" applyFont="1" applyFill="1" applyBorder="1" applyAlignment="1">
      <alignment horizontal="center"/>
    </xf>
    <xf numFmtId="0" fontId="9" fillId="2" borderId="1" xfId="0" applyNumberFormat="1" applyFont="1" applyFill="1" applyBorder="1" applyAlignment="1">
      <alignment horizontal="center"/>
    </xf>
    <xf numFmtId="0" fontId="63" fillId="2" borderId="36" xfId="0" applyNumberFormat="1" applyFont="1" applyFill="1" applyBorder="1" applyAlignment="1">
      <alignment horizontal="center" vertical="center" wrapText="1"/>
    </xf>
    <xf numFmtId="0" fontId="66" fillId="2" borderId="37" xfId="0" applyNumberFormat="1" applyFont="1" applyFill="1" applyBorder="1" applyAlignment="1">
      <alignment horizontal="center" vertical="center" wrapText="1"/>
    </xf>
    <xf numFmtId="0" fontId="62" fillId="2" borderId="9" xfId="0" applyNumberFormat="1" applyFont="1" applyFill="1" applyBorder="1" applyAlignment="1">
      <alignment horizontal="center" vertical="center"/>
    </xf>
    <xf numFmtId="0" fontId="65" fillId="2" borderId="12" xfId="0" applyNumberFormat="1" applyFont="1" applyFill="1" applyBorder="1" applyAlignment="1">
      <alignment horizontal="center" vertical="center"/>
    </xf>
    <xf numFmtId="0" fontId="71" fillId="2" borderId="15" xfId="0" applyNumberFormat="1" applyFont="1" applyFill="1" applyBorder="1" applyAlignment="1">
      <alignment horizontal="center" vertical="center"/>
    </xf>
    <xf numFmtId="49" fontId="64" fillId="2" borderId="10" xfId="0" applyNumberFormat="1" applyFont="1" applyFill="1" applyBorder="1" applyAlignment="1">
      <alignment horizontal="center" vertical="center"/>
    </xf>
    <xf numFmtId="49" fontId="67" fillId="2" borderId="13" xfId="0" applyNumberFormat="1" applyFont="1" applyFill="1" applyBorder="1" applyAlignment="1">
      <alignment horizontal="center" vertical="center"/>
    </xf>
    <xf numFmtId="49" fontId="103" fillId="2" borderId="1" xfId="0" applyNumberFormat="1" applyFont="1" applyFill="1" applyBorder="1" applyAlignment="1">
      <alignment horizontal="right"/>
    </xf>
    <xf numFmtId="0" fontId="106" fillId="2" borderId="33" xfId="0" applyNumberFormat="1" applyFont="1" applyFill="1" applyBorder="1" applyAlignment="1">
      <alignment horizontal="center" vertical="center" wrapText="1"/>
    </xf>
    <xf numFmtId="49" fontId="2" fillId="2" borderId="6" xfId="0" applyNumberFormat="1" applyFont="1" applyFill="1" applyBorder="1" applyAlignment="1">
      <alignment horizontal="left" wrapText="1"/>
    </xf>
    <xf numFmtId="49" fontId="6" fillId="2" borderId="6" xfId="0" applyNumberFormat="1" applyFont="1" applyFill="1" applyBorder="1" applyAlignment="1">
      <alignment wrapText="1"/>
    </xf>
    <xf numFmtId="49" fontId="2" fillId="2" borderId="7" xfId="0" applyNumberFormat="1" applyFont="1" applyFill="1" applyBorder="1" applyAlignment="1">
      <alignment horizontal="left" wrapText="1"/>
    </xf>
    <xf numFmtId="0" fontId="112" fillId="0" borderId="1" xfId="0" applyFont="1" applyBorder="1" applyAlignment="1" applyProtection="1">
      <alignment horizontal="left"/>
    </xf>
    <xf numFmtId="49" fontId="115" fillId="0" borderId="45" xfId="0" applyNumberFormat="1" applyFont="1" applyBorder="1" applyAlignment="1" applyProtection="1">
      <alignment horizontal="left" wrapText="1"/>
    </xf>
    <xf numFmtId="49" fontId="115" fillId="0" borderId="23" xfId="0" applyNumberFormat="1" applyFont="1" applyBorder="1" applyAlignment="1" applyProtection="1">
      <alignment horizontal="center" wrapText="1"/>
    </xf>
    <xf numFmtId="49" fontId="115" fillId="0" borderId="25" xfId="0" applyNumberFormat="1" applyFont="1" applyBorder="1" applyAlignment="1" applyProtection="1">
      <alignment horizontal="center" wrapText="1"/>
    </xf>
    <xf numFmtId="0" fontId="112" fillId="0" borderId="46" xfId="0" applyFont="1" applyBorder="1" applyAlignment="1" applyProtection="1">
      <alignment horizontal="left"/>
    </xf>
    <xf numFmtId="0" fontId="112" fillId="0" borderId="28" xfId="0" applyFont="1" applyBorder="1" applyAlignment="1" applyProtection="1">
      <alignment horizontal="center"/>
    </xf>
    <xf numFmtId="0" fontId="112" fillId="0" borderId="30" xfId="0" applyFont="1" applyBorder="1" applyAlignment="1" applyProtection="1">
      <alignment horizontal="center"/>
    </xf>
    <xf numFmtId="49" fontId="115" fillId="0" borderId="32" xfId="0" applyNumberFormat="1" applyFont="1" applyBorder="1" applyAlignment="1" applyProtection="1">
      <alignment horizontal="left" wrapText="1"/>
    </xf>
    <xf numFmtId="49" fontId="115" fillId="0" borderId="15" xfId="0" applyNumberFormat="1" applyFont="1" applyBorder="1" applyAlignment="1" applyProtection="1">
      <alignment horizontal="center" wrapText="1"/>
    </xf>
    <xf numFmtId="49" fontId="115" fillId="0" borderId="16" xfId="0" applyNumberFormat="1" applyFont="1" applyBorder="1" applyAlignment="1" applyProtection="1">
      <alignment horizontal="center" wrapText="1"/>
    </xf>
    <xf numFmtId="49" fontId="116" fillId="0" borderId="45" xfId="0" applyNumberFormat="1" applyFont="1" applyBorder="1" applyAlignment="1">
      <alignment horizontal="left" wrapText="1"/>
    </xf>
    <xf numFmtId="49" fontId="116" fillId="0" borderId="23" xfId="0" applyNumberFormat="1" applyFont="1" applyBorder="1" applyAlignment="1">
      <alignment horizontal="center" wrapText="1"/>
    </xf>
    <xf numFmtId="49" fontId="116" fillId="0" borderId="25" xfId="0" applyNumberFormat="1" applyFont="1" applyBorder="1" applyAlignment="1">
      <alignment horizontal="center" wrapText="1"/>
    </xf>
    <xf numFmtId="49" fontId="114" fillId="0" borderId="22" xfId="0" applyNumberFormat="1" applyFont="1" applyBorder="1" applyAlignment="1">
      <alignment horizontal="left" wrapText="1"/>
    </xf>
    <xf numFmtId="49" fontId="114" fillId="0" borderId="23" xfId="0" applyNumberFormat="1" applyFont="1" applyBorder="1" applyAlignment="1">
      <alignment horizontal="center" wrapText="1"/>
    </xf>
    <xf numFmtId="49" fontId="114" fillId="0" borderId="25" xfId="0" applyNumberFormat="1" applyFont="1" applyBorder="1" applyAlignment="1">
      <alignment horizontal="center" wrapText="1"/>
    </xf>
    <xf numFmtId="4" fontId="117" fillId="2" borderId="25" xfId="0" applyNumberFormat="1" applyFont="1" applyFill="1" applyBorder="1" applyAlignment="1">
      <alignment horizontal="right"/>
    </xf>
    <xf numFmtId="4" fontId="117" fillId="2" borderId="39" xfId="0" applyNumberFormat="1" applyFont="1" applyFill="1" applyBorder="1" applyAlignment="1">
      <alignment horizontal="right"/>
    </xf>
    <xf numFmtId="0" fontId="114" fillId="0" borderId="1" xfId="0" applyFont="1" applyBorder="1" applyAlignment="1">
      <alignment horizontal="left"/>
    </xf>
    <xf numFmtId="0" fontId="118" fillId="0" borderId="1" xfId="0" applyFont="1" applyBorder="1" applyAlignment="1"/>
    <xf numFmtId="4" fontId="119" fillId="2" borderId="1" xfId="0" applyNumberFormat="1" applyFont="1" applyFill="1" applyBorder="1" applyAlignment="1">
      <alignment horizontal="left"/>
    </xf>
    <xf numFmtId="49" fontId="120" fillId="0" borderId="1" xfId="0" applyNumberFormat="1" applyFont="1" applyBorder="1" applyAlignment="1">
      <alignment horizontal="center"/>
    </xf>
    <xf numFmtId="0" fontId="120" fillId="0" borderId="1" xfId="0" applyFont="1" applyBorder="1" applyAlignment="1">
      <alignment horizontal="center"/>
    </xf>
    <xf numFmtId="0" fontId="121" fillId="2" borderId="1" xfId="0" applyNumberFormat="1" applyFont="1" applyFill="1" applyBorder="1" applyAlignment="1">
      <alignment horizontal="left" vertical="center" wrapText="1"/>
    </xf>
    <xf numFmtId="49" fontId="122" fillId="0" borderId="1" xfId="0" applyNumberFormat="1" applyFont="1" applyBorder="1" applyAlignment="1">
      <alignment horizontal="left"/>
    </xf>
    <xf numFmtId="0" fontId="114" fillId="0" borderId="1" xfId="0" applyFont="1" applyBorder="1" applyAlignment="1"/>
    <xf numFmtId="49" fontId="122" fillId="0" borderId="1" xfId="0" applyNumberFormat="1" applyFont="1" applyBorder="1" applyAlignment="1">
      <alignment horizontal="left"/>
    </xf>
    <xf numFmtId="0" fontId="122" fillId="0" borderId="1" xfId="0" applyFont="1" applyBorder="1" applyAlignment="1">
      <alignment horizontal="left"/>
    </xf>
    <xf numFmtId="49" fontId="122" fillId="0" borderId="1" xfId="0" applyNumberFormat="1" applyFont="1" applyBorder="1" applyAlignment="1">
      <alignment horizontal="center"/>
    </xf>
    <xf numFmtId="0" fontId="119" fillId="0" borderId="1" xfId="0" applyFont="1" applyBorder="1" applyAlignment="1">
      <alignment horizontal="left"/>
    </xf>
    <xf numFmtId="0" fontId="118" fillId="0" borderId="1" xfId="0" applyFont="1" applyBorder="1"/>
    <xf numFmtId="0" fontId="114" fillId="0" borderId="1" xfId="0" applyFont="1" applyBorder="1"/>
    <xf numFmtId="0" fontId="0" fillId="0" borderId="1" xfId="0" applyBorder="1"/>
    <xf numFmtId="0" fontId="114" fillId="2" borderId="1" xfId="0" applyFont="1" applyFill="1" applyBorder="1"/>
    <xf numFmtId="0" fontId="118" fillId="2" borderId="1" xfId="0" applyFont="1" applyFill="1" applyBorder="1"/>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F315"/>
  <sheetViews>
    <sheetView showGridLines="0" tabSelected="1" workbookViewId="0">
      <selection activeCell="A11" sqref="A11:A18"/>
    </sheetView>
  </sheetViews>
  <sheetFormatPr defaultRowHeight="12.75" customHeight="1"/>
  <cols>
    <col min="1" max="1" width="43.7109375" customWidth="1"/>
    <col min="2" max="2" width="6.140625" customWidth="1"/>
    <col min="3" max="3" width="40.7109375" customWidth="1"/>
    <col min="4" max="4" width="21" customWidth="1"/>
    <col min="5" max="6" width="18.7109375" customWidth="1"/>
  </cols>
  <sheetData>
    <row r="1" spans="1:6" ht="15">
      <c r="A1" s="103"/>
      <c r="B1" s="103"/>
      <c r="C1" s="103"/>
      <c r="D1" s="103"/>
      <c r="E1" s="1"/>
      <c r="F1" s="2"/>
    </row>
    <row r="2" spans="1:6" ht="15">
      <c r="A2" s="103" t="s">
        <v>1</v>
      </c>
      <c r="B2" s="103"/>
      <c r="C2" s="103"/>
      <c r="D2" s="103"/>
      <c r="E2" s="3"/>
      <c r="F2" s="4" t="s">
        <v>2</v>
      </c>
    </row>
    <row r="3" spans="1:6" ht="15">
      <c r="A3" s="5"/>
      <c r="B3" s="5"/>
      <c r="C3" s="5"/>
      <c r="D3" s="5"/>
      <c r="E3" s="6" t="s">
        <v>3</v>
      </c>
      <c r="F3" s="7" t="s">
        <v>4</v>
      </c>
    </row>
    <row r="4" spans="1:6" ht="15">
      <c r="A4" s="104" t="s">
        <v>6</v>
      </c>
      <c r="B4" s="104"/>
      <c r="C4" s="104"/>
      <c r="D4" s="104"/>
      <c r="E4" s="8" t="s">
        <v>5</v>
      </c>
      <c r="F4" s="9" t="s">
        <v>7</v>
      </c>
    </row>
    <row r="5" spans="1:6" ht="15">
      <c r="A5" s="10"/>
      <c r="B5" s="10"/>
      <c r="C5" s="10"/>
      <c r="D5" s="10"/>
      <c r="E5" s="8" t="s">
        <v>8</v>
      </c>
      <c r="F5" s="11" t="s">
        <v>17</v>
      </c>
    </row>
    <row r="6" spans="1:6" ht="24.75" customHeight="1">
      <c r="A6" s="12" t="s">
        <v>9</v>
      </c>
      <c r="B6" s="114" t="s">
        <v>14</v>
      </c>
      <c r="C6" s="115"/>
      <c r="D6" s="115"/>
      <c r="E6" s="8" t="s">
        <v>10</v>
      </c>
      <c r="F6" s="11" t="s">
        <v>18</v>
      </c>
    </row>
    <row r="7" spans="1:6" ht="15" customHeight="1">
      <c r="A7" s="12" t="s">
        <v>11</v>
      </c>
      <c r="B7" s="116" t="s">
        <v>15</v>
      </c>
      <c r="C7" s="116"/>
      <c r="D7" s="116"/>
      <c r="E7" s="8" t="s">
        <v>12</v>
      </c>
      <c r="F7" s="13" t="s">
        <v>19</v>
      </c>
    </row>
    <row r="8" spans="1:6" ht="15">
      <c r="A8" s="117" t="s">
        <v>1275</v>
      </c>
      <c r="B8" s="12"/>
      <c r="C8" s="12"/>
      <c r="D8" s="14"/>
      <c r="E8" s="8"/>
      <c r="F8" s="15"/>
    </row>
    <row r="9" spans="1:6" ht="15">
      <c r="A9" s="12" t="s">
        <v>16</v>
      </c>
      <c r="B9" s="12"/>
      <c r="C9" s="16"/>
      <c r="D9" s="14"/>
      <c r="E9" s="8" t="s">
        <v>0</v>
      </c>
      <c r="F9" s="17" t="s">
        <v>13</v>
      </c>
    </row>
    <row r="10" spans="1:6" ht="20.25" customHeight="1">
      <c r="A10" s="96" t="s">
        <v>20</v>
      </c>
      <c r="B10" s="96"/>
      <c r="C10" s="96"/>
      <c r="D10" s="96"/>
      <c r="E10" s="18"/>
      <c r="F10" s="19"/>
    </row>
    <row r="11" spans="1:6" ht="4.1500000000000004" customHeight="1">
      <c r="A11" s="100" t="s">
        <v>21</v>
      </c>
      <c r="B11" s="97" t="s">
        <v>22</v>
      </c>
      <c r="C11" s="97" t="s">
        <v>23</v>
      </c>
      <c r="D11" s="93" t="s">
        <v>24</v>
      </c>
      <c r="E11" s="93" t="s">
        <v>25</v>
      </c>
      <c r="F11" s="90" t="s">
        <v>26</v>
      </c>
    </row>
    <row r="12" spans="1:6" ht="3.6" customHeight="1">
      <c r="A12" s="101"/>
      <c r="B12" s="98"/>
      <c r="C12" s="98"/>
      <c r="D12" s="94"/>
      <c r="E12" s="94"/>
      <c r="F12" s="91"/>
    </row>
    <row r="13" spans="1:6" ht="3" customHeight="1">
      <c r="A13" s="101"/>
      <c r="B13" s="98"/>
      <c r="C13" s="98"/>
      <c r="D13" s="94"/>
      <c r="E13" s="94"/>
      <c r="F13" s="91"/>
    </row>
    <row r="14" spans="1:6" ht="3" customHeight="1">
      <c r="A14" s="101"/>
      <c r="B14" s="98"/>
      <c r="C14" s="98"/>
      <c r="D14" s="94"/>
      <c r="E14" s="94"/>
      <c r="F14" s="91"/>
    </row>
    <row r="15" spans="1:6" ht="3" customHeight="1">
      <c r="A15" s="101"/>
      <c r="B15" s="98"/>
      <c r="C15" s="98"/>
      <c r="D15" s="94"/>
      <c r="E15" s="94"/>
      <c r="F15" s="91"/>
    </row>
    <row r="16" spans="1:6" ht="3" customHeight="1">
      <c r="A16" s="101"/>
      <c r="B16" s="98"/>
      <c r="C16" s="98"/>
      <c r="D16" s="94"/>
      <c r="E16" s="94"/>
      <c r="F16" s="91"/>
    </row>
    <row r="17" spans="1:6" ht="23.45" customHeight="1">
      <c r="A17" s="102"/>
      <c r="B17" s="99"/>
      <c r="C17" s="99"/>
      <c r="D17" s="95"/>
      <c r="E17" s="95"/>
      <c r="F17" s="92"/>
    </row>
    <row r="18" spans="1:6" ht="12.6" customHeight="1">
      <c r="A18" s="20">
        <v>1</v>
      </c>
      <c r="B18" s="21">
        <v>2</v>
      </c>
      <c r="C18" s="22">
        <v>3</v>
      </c>
      <c r="D18" s="23" t="s">
        <v>27</v>
      </c>
      <c r="E18" s="24" t="s">
        <v>28</v>
      </c>
      <c r="F18" s="25" t="s">
        <v>29</v>
      </c>
    </row>
    <row r="19" spans="1:6" ht="15">
      <c r="A19" s="26" t="s">
        <v>30</v>
      </c>
      <c r="B19" s="27" t="s">
        <v>31</v>
      </c>
      <c r="C19" s="28" t="s">
        <v>32</v>
      </c>
      <c r="D19" s="29">
        <v>3362304573.3600001</v>
      </c>
      <c r="E19" s="30">
        <v>773285627.91999996</v>
      </c>
      <c r="F19" s="29">
        <f>IF(OR(D19="-",IF(E19="-",0,E19)&gt;=IF(D19="-",0,D19)),"-",IF(D19="-",0,D19)-IF(E19="-",0,E19))</f>
        <v>2589018945.4400001</v>
      </c>
    </row>
    <row r="20" spans="1:6" ht="15">
      <c r="A20" s="31" t="s">
        <v>33</v>
      </c>
      <c r="B20" s="32"/>
      <c r="C20" s="33"/>
      <c r="D20" s="34"/>
      <c r="E20" s="34"/>
      <c r="F20" s="35"/>
    </row>
    <row r="21" spans="1:6" ht="15">
      <c r="A21" s="36" t="s">
        <v>34</v>
      </c>
      <c r="B21" s="37" t="s">
        <v>31</v>
      </c>
      <c r="C21" s="38" t="s">
        <v>35</v>
      </c>
      <c r="D21" s="39">
        <v>990317030.25999999</v>
      </c>
      <c r="E21" s="39">
        <v>175003010.90000001</v>
      </c>
      <c r="F21" s="40">
        <f t="shared" ref="F21:F84" si="0">IF(OR(D21="-",IF(E21="-",0,E21)&gt;=IF(D21="-",0,D21)),"-",IF(D21="-",0,D21)-IF(E21="-",0,E21))</f>
        <v>815314019.36000001</v>
      </c>
    </row>
    <row r="22" spans="1:6" ht="15">
      <c r="A22" s="36" t="s">
        <v>36</v>
      </c>
      <c r="B22" s="37" t="s">
        <v>31</v>
      </c>
      <c r="C22" s="38" t="s">
        <v>37</v>
      </c>
      <c r="D22" s="39">
        <v>565249000</v>
      </c>
      <c r="E22" s="39">
        <v>114440515.92</v>
      </c>
      <c r="F22" s="40">
        <f t="shared" si="0"/>
        <v>450808484.07999998</v>
      </c>
    </row>
    <row r="23" spans="1:6" ht="15">
      <c r="A23" s="36" t="s">
        <v>38</v>
      </c>
      <c r="B23" s="37" t="s">
        <v>31</v>
      </c>
      <c r="C23" s="38" t="s">
        <v>39</v>
      </c>
      <c r="D23" s="39">
        <v>565249000</v>
      </c>
      <c r="E23" s="39">
        <v>114440515.92</v>
      </c>
      <c r="F23" s="40">
        <f t="shared" si="0"/>
        <v>450808484.07999998</v>
      </c>
    </row>
    <row r="24" spans="1:6" ht="180.75" customHeight="1">
      <c r="A24" s="41" t="s">
        <v>40</v>
      </c>
      <c r="B24" s="37" t="s">
        <v>31</v>
      </c>
      <c r="C24" s="38" t="s">
        <v>41</v>
      </c>
      <c r="D24" s="39">
        <v>517598509.30000001</v>
      </c>
      <c r="E24" s="39">
        <v>108195605.34</v>
      </c>
      <c r="F24" s="40">
        <f t="shared" si="0"/>
        <v>409402903.96000004</v>
      </c>
    </row>
    <row r="25" spans="1:6" ht="209.25" customHeight="1">
      <c r="A25" s="41" t="s">
        <v>42</v>
      </c>
      <c r="B25" s="37" t="s">
        <v>31</v>
      </c>
      <c r="C25" s="38" t="s">
        <v>43</v>
      </c>
      <c r="D25" s="39">
        <v>517598509.30000001</v>
      </c>
      <c r="E25" s="39">
        <v>108189283.41</v>
      </c>
      <c r="F25" s="40">
        <f t="shared" si="0"/>
        <v>409409225.88999999</v>
      </c>
    </row>
    <row r="26" spans="1:6" ht="209.25" customHeight="1">
      <c r="A26" s="41" t="s">
        <v>44</v>
      </c>
      <c r="B26" s="37" t="s">
        <v>31</v>
      </c>
      <c r="C26" s="38" t="s">
        <v>45</v>
      </c>
      <c r="D26" s="39" t="s">
        <v>46</v>
      </c>
      <c r="E26" s="39">
        <v>6321.93</v>
      </c>
      <c r="F26" s="40" t="str">
        <f t="shared" si="0"/>
        <v>-</v>
      </c>
    </row>
    <row r="27" spans="1:6" ht="133.15" customHeight="1">
      <c r="A27" s="41" t="s">
        <v>47</v>
      </c>
      <c r="B27" s="37" t="s">
        <v>31</v>
      </c>
      <c r="C27" s="38" t="s">
        <v>48</v>
      </c>
      <c r="D27" s="39">
        <v>960923.3</v>
      </c>
      <c r="E27" s="39">
        <v>69123.27</v>
      </c>
      <c r="F27" s="40">
        <f t="shared" si="0"/>
        <v>891800.03</v>
      </c>
    </row>
    <row r="28" spans="1:6" ht="152.25" customHeight="1">
      <c r="A28" s="41" t="s">
        <v>49</v>
      </c>
      <c r="B28" s="37" t="s">
        <v>31</v>
      </c>
      <c r="C28" s="38" t="s">
        <v>50</v>
      </c>
      <c r="D28" s="39">
        <v>960923.3</v>
      </c>
      <c r="E28" s="39">
        <v>69123.27</v>
      </c>
      <c r="F28" s="40">
        <f t="shared" si="0"/>
        <v>891800.03</v>
      </c>
    </row>
    <row r="29" spans="1:6" ht="123.6" customHeight="1">
      <c r="A29" s="41" t="s">
        <v>51</v>
      </c>
      <c r="B29" s="37" t="s">
        <v>31</v>
      </c>
      <c r="C29" s="38" t="s">
        <v>52</v>
      </c>
      <c r="D29" s="39">
        <v>226099.6</v>
      </c>
      <c r="E29" s="39">
        <v>54600</v>
      </c>
      <c r="F29" s="40">
        <f t="shared" si="0"/>
        <v>171499.6</v>
      </c>
    </row>
    <row r="30" spans="1:6" ht="142.69999999999999" customHeight="1">
      <c r="A30" s="41" t="s">
        <v>53</v>
      </c>
      <c r="B30" s="37" t="s">
        <v>31</v>
      </c>
      <c r="C30" s="38" t="s">
        <v>54</v>
      </c>
      <c r="D30" s="39">
        <v>226099.6</v>
      </c>
      <c r="E30" s="39">
        <v>54600</v>
      </c>
      <c r="F30" s="40">
        <f t="shared" si="0"/>
        <v>171499.6</v>
      </c>
    </row>
    <row r="31" spans="1:6" ht="123.6" customHeight="1">
      <c r="A31" s="41" t="s">
        <v>55</v>
      </c>
      <c r="B31" s="37" t="s">
        <v>31</v>
      </c>
      <c r="C31" s="38" t="s">
        <v>56</v>
      </c>
      <c r="D31" s="39">
        <v>169574.7</v>
      </c>
      <c r="E31" s="39">
        <v>87430.33</v>
      </c>
      <c r="F31" s="40">
        <f t="shared" si="0"/>
        <v>82144.37000000001</v>
      </c>
    </row>
    <row r="32" spans="1:6" ht="142.69999999999999" customHeight="1">
      <c r="A32" s="41" t="s">
        <v>57</v>
      </c>
      <c r="B32" s="37" t="s">
        <v>31</v>
      </c>
      <c r="C32" s="38" t="s">
        <v>58</v>
      </c>
      <c r="D32" s="39">
        <v>169574.7</v>
      </c>
      <c r="E32" s="39">
        <v>87430.33</v>
      </c>
      <c r="F32" s="40">
        <f t="shared" si="0"/>
        <v>82144.37000000001</v>
      </c>
    </row>
    <row r="33" spans="1:6" ht="114.2" customHeight="1">
      <c r="A33" s="41" t="s">
        <v>59</v>
      </c>
      <c r="B33" s="37" t="s">
        <v>31</v>
      </c>
      <c r="C33" s="38" t="s">
        <v>60</v>
      </c>
      <c r="D33" s="39">
        <v>5482915.2999999998</v>
      </c>
      <c r="E33" s="39">
        <v>242386.66</v>
      </c>
      <c r="F33" s="40">
        <f t="shared" si="0"/>
        <v>5240528.6399999997</v>
      </c>
    </row>
    <row r="34" spans="1:6" ht="133.15" customHeight="1">
      <c r="A34" s="41" t="s">
        <v>61</v>
      </c>
      <c r="B34" s="37" t="s">
        <v>31</v>
      </c>
      <c r="C34" s="38" t="s">
        <v>62</v>
      </c>
      <c r="D34" s="39">
        <v>5482915.2999999998</v>
      </c>
      <c r="E34" s="39">
        <v>229466.21</v>
      </c>
      <c r="F34" s="40">
        <f t="shared" si="0"/>
        <v>5253449.09</v>
      </c>
    </row>
    <row r="35" spans="1:6" ht="142.69999999999999" customHeight="1">
      <c r="A35" s="41" t="s">
        <v>63</v>
      </c>
      <c r="B35" s="37" t="s">
        <v>31</v>
      </c>
      <c r="C35" s="38" t="s">
        <v>64</v>
      </c>
      <c r="D35" s="39" t="s">
        <v>46</v>
      </c>
      <c r="E35" s="39">
        <v>12920.45</v>
      </c>
      <c r="F35" s="40" t="str">
        <f t="shared" si="0"/>
        <v>-</v>
      </c>
    </row>
    <row r="36" spans="1:6" ht="66.599999999999994" customHeight="1">
      <c r="A36" s="41" t="s">
        <v>65</v>
      </c>
      <c r="B36" s="37" t="s">
        <v>31</v>
      </c>
      <c r="C36" s="38" t="s">
        <v>66</v>
      </c>
      <c r="D36" s="39">
        <v>6217739</v>
      </c>
      <c r="E36" s="39">
        <v>1059202.3999999999</v>
      </c>
      <c r="F36" s="40">
        <f t="shared" si="0"/>
        <v>5158536.5999999996</v>
      </c>
    </row>
    <row r="37" spans="1:6" ht="95.1" customHeight="1">
      <c r="A37" s="41" t="s">
        <v>67</v>
      </c>
      <c r="B37" s="37" t="s">
        <v>31</v>
      </c>
      <c r="C37" s="38" t="s">
        <v>68</v>
      </c>
      <c r="D37" s="39">
        <v>6217739</v>
      </c>
      <c r="E37" s="39">
        <v>1059202.3999999999</v>
      </c>
      <c r="F37" s="40">
        <f t="shared" si="0"/>
        <v>5158536.5999999996</v>
      </c>
    </row>
    <row r="38" spans="1:6" ht="380.65" customHeight="1">
      <c r="A38" s="41" t="s">
        <v>69</v>
      </c>
      <c r="B38" s="37" t="s">
        <v>31</v>
      </c>
      <c r="C38" s="38" t="s">
        <v>70</v>
      </c>
      <c r="D38" s="39">
        <v>9213558.6999999993</v>
      </c>
      <c r="E38" s="39">
        <v>1659434.24</v>
      </c>
      <c r="F38" s="40">
        <f t="shared" si="0"/>
        <v>7554124.459999999</v>
      </c>
    </row>
    <row r="39" spans="1:6" ht="409.15" customHeight="1">
      <c r="A39" s="41" t="s">
        <v>71</v>
      </c>
      <c r="B39" s="37" t="s">
        <v>31</v>
      </c>
      <c r="C39" s="38" t="s">
        <v>72</v>
      </c>
      <c r="D39" s="39">
        <v>9213558.6999999993</v>
      </c>
      <c r="E39" s="39">
        <v>1659434.24</v>
      </c>
      <c r="F39" s="40">
        <f t="shared" si="0"/>
        <v>7554124.459999999</v>
      </c>
    </row>
    <row r="40" spans="1:6" ht="95.1" customHeight="1">
      <c r="A40" s="41" t="s">
        <v>73</v>
      </c>
      <c r="B40" s="37" t="s">
        <v>31</v>
      </c>
      <c r="C40" s="38" t="s">
        <v>74</v>
      </c>
      <c r="D40" s="39">
        <v>4239367.5</v>
      </c>
      <c r="E40" s="39">
        <v>642710.55000000005</v>
      </c>
      <c r="F40" s="40">
        <f t="shared" si="0"/>
        <v>3596656.95</v>
      </c>
    </row>
    <row r="41" spans="1:6" ht="114.2" customHeight="1">
      <c r="A41" s="41" t="s">
        <v>75</v>
      </c>
      <c r="B41" s="37" t="s">
        <v>31</v>
      </c>
      <c r="C41" s="38" t="s">
        <v>76</v>
      </c>
      <c r="D41" s="39">
        <v>4239367.5</v>
      </c>
      <c r="E41" s="39">
        <v>642710.55000000005</v>
      </c>
      <c r="F41" s="40">
        <f t="shared" si="0"/>
        <v>3596656.95</v>
      </c>
    </row>
    <row r="42" spans="1:6" ht="85.7" customHeight="1">
      <c r="A42" s="41" t="s">
        <v>77</v>
      </c>
      <c r="B42" s="37" t="s">
        <v>31</v>
      </c>
      <c r="C42" s="38" t="s">
        <v>78</v>
      </c>
      <c r="D42" s="39">
        <v>8083060.7000000002</v>
      </c>
      <c r="E42" s="39">
        <v>1565012.4</v>
      </c>
      <c r="F42" s="40">
        <f t="shared" si="0"/>
        <v>6518048.3000000007</v>
      </c>
    </row>
    <row r="43" spans="1:6" ht="114.2" customHeight="1">
      <c r="A43" s="41" t="s">
        <v>79</v>
      </c>
      <c r="B43" s="37" t="s">
        <v>31</v>
      </c>
      <c r="C43" s="38" t="s">
        <v>80</v>
      </c>
      <c r="D43" s="39">
        <v>8083060.7000000002</v>
      </c>
      <c r="E43" s="39">
        <v>1565012.4</v>
      </c>
      <c r="F43" s="40">
        <f t="shared" si="0"/>
        <v>6518048.3000000007</v>
      </c>
    </row>
    <row r="44" spans="1:6" ht="247.35" customHeight="1">
      <c r="A44" s="41" t="s">
        <v>81</v>
      </c>
      <c r="B44" s="37" t="s">
        <v>31</v>
      </c>
      <c r="C44" s="38" t="s">
        <v>82</v>
      </c>
      <c r="D44" s="39">
        <v>10457106.5</v>
      </c>
      <c r="E44" s="39">
        <v>730477.96</v>
      </c>
      <c r="F44" s="40">
        <f t="shared" si="0"/>
        <v>9726628.5399999991</v>
      </c>
    </row>
    <row r="45" spans="1:6" ht="275.85000000000002" customHeight="1">
      <c r="A45" s="41" t="s">
        <v>83</v>
      </c>
      <c r="B45" s="37" t="s">
        <v>31</v>
      </c>
      <c r="C45" s="38" t="s">
        <v>84</v>
      </c>
      <c r="D45" s="39">
        <v>10457106.5</v>
      </c>
      <c r="E45" s="39">
        <v>730477.96</v>
      </c>
      <c r="F45" s="40">
        <f t="shared" si="0"/>
        <v>9726628.5399999991</v>
      </c>
    </row>
    <row r="46" spans="1:6" ht="247.35" customHeight="1">
      <c r="A46" s="41" t="s">
        <v>85</v>
      </c>
      <c r="B46" s="37" t="s">
        <v>31</v>
      </c>
      <c r="C46" s="38" t="s">
        <v>86</v>
      </c>
      <c r="D46" s="39">
        <v>2600145.4</v>
      </c>
      <c r="E46" s="39">
        <v>81289.91</v>
      </c>
      <c r="F46" s="40">
        <f t="shared" si="0"/>
        <v>2518855.4899999998</v>
      </c>
    </row>
    <row r="47" spans="1:6" ht="275.85000000000002" customHeight="1">
      <c r="A47" s="41" t="s">
        <v>87</v>
      </c>
      <c r="B47" s="37" t="s">
        <v>31</v>
      </c>
      <c r="C47" s="38" t="s">
        <v>88</v>
      </c>
      <c r="D47" s="39">
        <v>2600145.4</v>
      </c>
      <c r="E47" s="39">
        <v>81289.91</v>
      </c>
      <c r="F47" s="40">
        <f t="shared" si="0"/>
        <v>2518855.4899999998</v>
      </c>
    </row>
    <row r="48" spans="1:6" ht="47.65" customHeight="1">
      <c r="A48" s="36" t="s">
        <v>89</v>
      </c>
      <c r="B48" s="37" t="s">
        <v>31</v>
      </c>
      <c r="C48" s="38" t="s">
        <v>90</v>
      </c>
      <c r="D48" s="39" t="s">
        <v>46</v>
      </c>
      <c r="E48" s="39">
        <v>53242.86</v>
      </c>
      <c r="F48" s="40" t="str">
        <f t="shared" si="0"/>
        <v>-</v>
      </c>
    </row>
    <row r="49" spans="1:6" ht="66.599999999999994" customHeight="1">
      <c r="A49" s="41" t="s">
        <v>91</v>
      </c>
      <c r="B49" s="37" t="s">
        <v>31</v>
      </c>
      <c r="C49" s="38" t="s">
        <v>92</v>
      </c>
      <c r="D49" s="39" t="s">
        <v>46</v>
      </c>
      <c r="E49" s="39">
        <v>53242.86</v>
      </c>
      <c r="F49" s="40" t="str">
        <f t="shared" si="0"/>
        <v>-</v>
      </c>
    </row>
    <row r="50" spans="1:6" ht="28.5" customHeight="1">
      <c r="A50" s="36" t="s">
        <v>93</v>
      </c>
      <c r="B50" s="37" t="s">
        <v>31</v>
      </c>
      <c r="C50" s="38" t="s">
        <v>94</v>
      </c>
      <c r="D50" s="39">
        <v>498700</v>
      </c>
      <c r="E50" s="39">
        <v>136531.18</v>
      </c>
      <c r="F50" s="40">
        <f t="shared" si="0"/>
        <v>362168.82</v>
      </c>
    </row>
    <row r="51" spans="1:6" ht="28.5" customHeight="1">
      <c r="A51" s="36" t="s">
        <v>95</v>
      </c>
      <c r="B51" s="37" t="s">
        <v>31</v>
      </c>
      <c r="C51" s="38" t="s">
        <v>96</v>
      </c>
      <c r="D51" s="39">
        <v>498700</v>
      </c>
      <c r="E51" s="39">
        <v>136531.18</v>
      </c>
      <c r="F51" s="40">
        <f t="shared" si="0"/>
        <v>362168.82</v>
      </c>
    </row>
    <row r="52" spans="1:6" ht="95.1" customHeight="1">
      <c r="A52" s="41" t="s">
        <v>97</v>
      </c>
      <c r="B52" s="37" t="s">
        <v>31</v>
      </c>
      <c r="C52" s="38" t="s">
        <v>98</v>
      </c>
      <c r="D52" s="39">
        <v>258300</v>
      </c>
      <c r="E52" s="39">
        <v>67804.22</v>
      </c>
      <c r="F52" s="40">
        <f t="shared" si="0"/>
        <v>190495.78</v>
      </c>
    </row>
    <row r="53" spans="1:6" ht="104.65" customHeight="1">
      <c r="A53" s="41" t="s">
        <v>99</v>
      </c>
      <c r="B53" s="37" t="s">
        <v>31</v>
      </c>
      <c r="C53" s="38" t="s">
        <v>100</v>
      </c>
      <c r="D53" s="39">
        <v>1200</v>
      </c>
      <c r="E53" s="39">
        <v>307.08</v>
      </c>
      <c r="F53" s="40">
        <f t="shared" si="0"/>
        <v>892.92000000000007</v>
      </c>
    </row>
    <row r="54" spans="1:6" ht="95.1" customHeight="1">
      <c r="A54" s="41" t="s">
        <v>101</v>
      </c>
      <c r="B54" s="37" t="s">
        <v>31</v>
      </c>
      <c r="C54" s="38" t="s">
        <v>102</v>
      </c>
      <c r="D54" s="39">
        <v>239200</v>
      </c>
      <c r="E54" s="39">
        <v>75115.100000000006</v>
      </c>
      <c r="F54" s="40">
        <f t="shared" si="0"/>
        <v>164084.9</v>
      </c>
    </row>
    <row r="55" spans="1:6" ht="57" customHeight="1">
      <c r="A55" s="36" t="s">
        <v>103</v>
      </c>
      <c r="B55" s="37" t="s">
        <v>31</v>
      </c>
      <c r="C55" s="38" t="s">
        <v>104</v>
      </c>
      <c r="D55" s="39" t="s">
        <v>46</v>
      </c>
      <c r="E55" s="39">
        <v>-6695.22</v>
      </c>
      <c r="F55" s="40" t="str">
        <f t="shared" si="0"/>
        <v>-</v>
      </c>
    </row>
    <row r="56" spans="1:6" ht="95.1" customHeight="1">
      <c r="A56" s="41" t="s">
        <v>105</v>
      </c>
      <c r="B56" s="37" t="s">
        <v>31</v>
      </c>
      <c r="C56" s="38" t="s">
        <v>106</v>
      </c>
      <c r="D56" s="39" t="s">
        <v>46</v>
      </c>
      <c r="E56" s="39">
        <v>-6695.22</v>
      </c>
      <c r="F56" s="40" t="str">
        <f t="shared" si="0"/>
        <v>-</v>
      </c>
    </row>
    <row r="57" spans="1:6" ht="15">
      <c r="A57" s="36" t="s">
        <v>107</v>
      </c>
      <c r="B57" s="37" t="s">
        <v>31</v>
      </c>
      <c r="C57" s="38" t="s">
        <v>108</v>
      </c>
      <c r="D57" s="39">
        <v>277136500</v>
      </c>
      <c r="E57" s="39">
        <v>26767670.260000002</v>
      </c>
      <c r="F57" s="40">
        <f t="shared" si="0"/>
        <v>250368829.74000001</v>
      </c>
    </row>
    <row r="58" spans="1:6" ht="18.95" customHeight="1">
      <c r="A58" s="36" t="s">
        <v>109</v>
      </c>
      <c r="B58" s="37" t="s">
        <v>31</v>
      </c>
      <c r="C58" s="38" t="s">
        <v>110</v>
      </c>
      <c r="D58" s="39">
        <v>254969000</v>
      </c>
      <c r="E58" s="39">
        <v>26013175.309999999</v>
      </c>
      <c r="F58" s="40">
        <f t="shared" si="0"/>
        <v>228955824.69</v>
      </c>
    </row>
    <row r="59" spans="1:6" ht="28.5" customHeight="1">
      <c r="A59" s="36" t="s">
        <v>111</v>
      </c>
      <c r="B59" s="37" t="s">
        <v>31</v>
      </c>
      <c r="C59" s="38" t="s">
        <v>112</v>
      </c>
      <c r="D59" s="39">
        <v>106704526</v>
      </c>
      <c r="E59" s="39">
        <v>3721105.48</v>
      </c>
      <c r="F59" s="40">
        <f t="shared" si="0"/>
        <v>102983420.52</v>
      </c>
    </row>
    <row r="60" spans="1:6" ht="28.5" customHeight="1">
      <c r="A60" s="36" t="s">
        <v>111</v>
      </c>
      <c r="B60" s="37" t="s">
        <v>31</v>
      </c>
      <c r="C60" s="38" t="s">
        <v>113</v>
      </c>
      <c r="D60" s="39">
        <v>106704526</v>
      </c>
      <c r="E60" s="39">
        <v>3721105.48</v>
      </c>
      <c r="F60" s="40">
        <f t="shared" si="0"/>
        <v>102983420.52</v>
      </c>
    </row>
    <row r="61" spans="1:6" ht="47.65" customHeight="1">
      <c r="A61" s="36" t="s">
        <v>114</v>
      </c>
      <c r="B61" s="37" t="s">
        <v>31</v>
      </c>
      <c r="C61" s="38" t="s">
        <v>115</v>
      </c>
      <c r="D61" s="39">
        <v>106704526</v>
      </c>
      <c r="E61" s="39">
        <v>3717943.84</v>
      </c>
      <c r="F61" s="40">
        <f t="shared" si="0"/>
        <v>102986582.16</v>
      </c>
    </row>
    <row r="62" spans="1:6" ht="47.65" customHeight="1">
      <c r="A62" s="36" t="s">
        <v>116</v>
      </c>
      <c r="B62" s="37" t="s">
        <v>31</v>
      </c>
      <c r="C62" s="38" t="s">
        <v>117</v>
      </c>
      <c r="D62" s="39" t="s">
        <v>46</v>
      </c>
      <c r="E62" s="39">
        <v>3161.64</v>
      </c>
      <c r="F62" s="40" t="str">
        <f t="shared" si="0"/>
        <v>-</v>
      </c>
    </row>
    <row r="63" spans="1:6" ht="28.5" customHeight="1">
      <c r="A63" s="36" t="s">
        <v>118</v>
      </c>
      <c r="B63" s="37" t="s">
        <v>31</v>
      </c>
      <c r="C63" s="38" t="s">
        <v>119</v>
      </c>
      <c r="D63" s="39">
        <v>148264474</v>
      </c>
      <c r="E63" s="39">
        <v>22292069.829999998</v>
      </c>
      <c r="F63" s="40">
        <f t="shared" si="0"/>
        <v>125972404.17</v>
      </c>
    </row>
    <row r="64" spans="1:6" ht="47.65" customHeight="1">
      <c r="A64" s="36" t="s">
        <v>120</v>
      </c>
      <c r="B64" s="37" t="s">
        <v>31</v>
      </c>
      <c r="C64" s="38" t="s">
        <v>121</v>
      </c>
      <c r="D64" s="39">
        <v>148264474</v>
      </c>
      <c r="E64" s="39">
        <v>22292069.829999998</v>
      </c>
      <c r="F64" s="40">
        <f t="shared" si="0"/>
        <v>125972404.17</v>
      </c>
    </row>
    <row r="65" spans="1:6" ht="76.150000000000006" customHeight="1">
      <c r="A65" s="41" t="s">
        <v>122</v>
      </c>
      <c r="B65" s="37" t="s">
        <v>31</v>
      </c>
      <c r="C65" s="38" t="s">
        <v>123</v>
      </c>
      <c r="D65" s="39">
        <v>148264474</v>
      </c>
      <c r="E65" s="39">
        <v>22132947.579999998</v>
      </c>
      <c r="F65" s="40">
        <f t="shared" si="0"/>
        <v>126131526.42</v>
      </c>
    </row>
    <row r="66" spans="1:6" ht="76.150000000000006" customHeight="1">
      <c r="A66" s="41" t="s">
        <v>124</v>
      </c>
      <c r="B66" s="37" t="s">
        <v>31</v>
      </c>
      <c r="C66" s="38" t="s">
        <v>125</v>
      </c>
      <c r="D66" s="39" t="s">
        <v>46</v>
      </c>
      <c r="E66" s="39">
        <v>159122.25</v>
      </c>
      <c r="F66" s="40" t="str">
        <f t="shared" si="0"/>
        <v>-</v>
      </c>
    </row>
    <row r="67" spans="1:6" ht="18.95" customHeight="1">
      <c r="A67" s="36" t="s">
        <v>126</v>
      </c>
      <c r="B67" s="37" t="s">
        <v>31</v>
      </c>
      <c r="C67" s="38" t="s">
        <v>127</v>
      </c>
      <c r="D67" s="39" t="s">
        <v>46</v>
      </c>
      <c r="E67" s="39">
        <v>22159.38</v>
      </c>
      <c r="F67" s="40" t="str">
        <f t="shared" si="0"/>
        <v>-</v>
      </c>
    </row>
    <row r="68" spans="1:6" ht="18.95" customHeight="1">
      <c r="A68" s="36" t="s">
        <v>126</v>
      </c>
      <c r="B68" s="37" t="s">
        <v>31</v>
      </c>
      <c r="C68" s="38" t="s">
        <v>128</v>
      </c>
      <c r="D68" s="39" t="s">
        <v>46</v>
      </c>
      <c r="E68" s="39">
        <v>22159.38</v>
      </c>
      <c r="F68" s="40" t="str">
        <f t="shared" si="0"/>
        <v>-</v>
      </c>
    </row>
    <row r="69" spans="1:6" ht="47.65" customHeight="1">
      <c r="A69" s="36" t="s">
        <v>129</v>
      </c>
      <c r="B69" s="37" t="s">
        <v>31</v>
      </c>
      <c r="C69" s="38" t="s">
        <v>130</v>
      </c>
      <c r="D69" s="39" t="s">
        <v>46</v>
      </c>
      <c r="E69" s="39">
        <v>22159.38</v>
      </c>
      <c r="F69" s="40" t="str">
        <f t="shared" si="0"/>
        <v>-</v>
      </c>
    </row>
    <row r="70" spans="1:6" ht="15">
      <c r="A70" s="36" t="s">
        <v>131</v>
      </c>
      <c r="B70" s="37" t="s">
        <v>31</v>
      </c>
      <c r="C70" s="38" t="s">
        <v>132</v>
      </c>
      <c r="D70" s="39">
        <v>747500</v>
      </c>
      <c r="E70" s="39">
        <v>447110.5</v>
      </c>
      <c r="F70" s="40">
        <f t="shared" si="0"/>
        <v>300389.5</v>
      </c>
    </row>
    <row r="71" spans="1:6" ht="15">
      <c r="A71" s="36" t="s">
        <v>131</v>
      </c>
      <c r="B71" s="37" t="s">
        <v>31</v>
      </c>
      <c r="C71" s="38" t="s">
        <v>133</v>
      </c>
      <c r="D71" s="39">
        <v>747500</v>
      </c>
      <c r="E71" s="39">
        <v>447110.5</v>
      </c>
      <c r="F71" s="40">
        <f t="shared" si="0"/>
        <v>300389.5</v>
      </c>
    </row>
    <row r="72" spans="1:6" ht="38.1" customHeight="1">
      <c r="A72" s="36" t="s">
        <v>134</v>
      </c>
      <c r="B72" s="37" t="s">
        <v>31</v>
      </c>
      <c r="C72" s="38" t="s">
        <v>135</v>
      </c>
      <c r="D72" s="39">
        <v>747500</v>
      </c>
      <c r="E72" s="39">
        <v>447110.5</v>
      </c>
      <c r="F72" s="40">
        <f t="shared" si="0"/>
        <v>300389.5</v>
      </c>
    </row>
    <row r="73" spans="1:6" ht="18.95" customHeight="1">
      <c r="A73" s="36" t="s">
        <v>136</v>
      </c>
      <c r="B73" s="37" t="s">
        <v>31</v>
      </c>
      <c r="C73" s="38" t="s">
        <v>137</v>
      </c>
      <c r="D73" s="39">
        <v>21420000</v>
      </c>
      <c r="E73" s="39">
        <v>285225.07</v>
      </c>
      <c r="F73" s="40">
        <f t="shared" si="0"/>
        <v>21134774.93</v>
      </c>
    </row>
    <row r="74" spans="1:6" ht="38.1" customHeight="1">
      <c r="A74" s="36" t="s">
        <v>138</v>
      </c>
      <c r="B74" s="37" t="s">
        <v>31</v>
      </c>
      <c r="C74" s="38" t="s">
        <v>139</v>
      </c>
      <c r="D74" s="39">
        <v>21420000</v>
      </c>
      <c r="E74" s="39">
        <v>285225.07</v>
      </c>
      <c r="F74" s="40">
        <f t="shared" si="0"/>
        <v>21134774.93</v>
      </c>
    </row>
    <row r="75" spans="1:6" ht="57" customHeight="1">
      <c r="A75" s="36" t="s">
        <v>140</v>
      </c>
      <c r="B75" s="37" t="s">
        <v>31</v>
      </c>
      <c r="C75" s="38" t="s">
        <v>141</v>
      </c>
      <c r="D75" s="39">
        <v>21420000</v>
      </c>
      <c r="E75" s="39">
        <v>285225.07</v>
      </c>
      <c r="F75" s="40">
        <f t="shared" si="0"/>
        <v>21134774.93</v>
      </c>
    </row>
    <row r="76" spans="1:6" ht="15">
      <c r="A76" s="36" t="s">
        <v>142</v>
      </c>
      <c r="B76" s="37" t="s">
        <v>31</v>
      </c>
      <c r="C76" s="38" t="s">
        <v>143</v>
      </c>
      <c r="D76" s="39">
        <v>41215000</v>
      </c>
      <c r="E76" s="39">
        <v>6500299.4500000002</v>
      </c>
      <c r="F76" s="40">
        <f t="shared" si="0"/>
        <v>34714700.549999997</v>
      </c>
    </row>
    <row r="77" spans="1:6" ht="28.5" customHeight="1">
      <c r="A77" s="36" t="s">
        <v>144</v>
      </c>
      <c r="B77" s="37" t="s">
        <v>31</v>
      </c>
      <c r="C77" s="38" t="s">
        <v>145</v>
      </c>
      <c r="D77" s="39">
        <v>41200000</v>
      </c>
      <c r="E77" s="39">
        <v>6485299.4500000002</v>
      </c>
      <c r="F77" s="40">
        <f t="shared" si="0"/>
        <v>34714700.549999997</v>
      </c>
    </row>
    <row r="78" spans="1:6" ht="38.1" customHeight="1">
      <c r="A78" s="36" t="s">
        <v>146</v>
      </c>
      <c r="B78" s="37" t="s">
        <v>31</v>
      </c>
      <c r="C78" s="38" t="s">
        <v>147</v>
      </c>
      <c r="D78" s="39">
        <v>41200000</v>
      </c>
      <c r="E78" s="39">
        <v>6485299.4500000002</v>
      </c>
      <c r="F78" s="40">
        <f t="shared" si="0"/>
        <v>34714700.549999997</v>
      </c>
    </row>
    <row r="79" spans="1:6" ht="47.65" customHeight="1">
      <c r="A79" s="36" t="s">
        <v>148</v>
      </c>
      <c r="B79" s="37" t="s">
        <v>31</v>
      </c>
      <c r="C79" s="38" t="s">
        <v>149</v>
      </c>
      <c r="D79" s="39">
        <v>40200000</v>
      </c>
      <c r="E79" s="39">
        <v>6331436</v>
      </c>
      <c r="F79" s="40">
        <f t="shared" si="0"/>
        <v>33868564</v>
      </c>
    </row>
    <row r="80" spans="1:6" ht="66.599999999999994" customHeight="1">
      <c r="A80" s="41" t="s">
        <v>150</v>
      </c>
      <c r="B80" s="37" t="s">
        <v>31</v>
      </c>
      <c r="C80" s="38" t="s">
        <v>151</v>
      </c>
      <c r="D80" s="39">
        <v>1000000</v>
      </c>
      <c r="E80" s="39">
        <v>153863.45000000001</v>
      </c>
      <c r="F80" s="40">
        <f t="shared" si="0"/>
        <v>846136.55</v>
      </c>
    </row>
    <row r="81" spans="1:6" ht="28.5" customHeight="1">
      <c r="A81" s="36" t="s">
        <v>152</v>
      </c>
      <c r="B81" s="37" t="s">
        <v>31</v>
      </c>
      <c r="C81" s="38" t="s">
        <v>153</v>
      </c>
      <c r="D81" s="39">
        <v>15000</v>
      </c>
      <c r="E81" s="39">
        <v>15000</v>
      </c>
      <c r="F81" s="40" t="str">
        <f t="shared" si="0"/>
        <v>-</v>
      </c>
    </row>
    <row r="82" spans="1:6" ht="18.95" customHeight="1">
      <c r="A82" s="36" t="s">
        <v>154</v>
      </c>
      <c r="B82" s="37" t="s">
        <v>31</v>
      </c>
      <c r="C82" s="38" t="s">
        <v>155</v>
      </c>
      <c r="D82" s="39">
        <v>15000</v>
      </c>
      <c r="E82" s="39">
        <v>15000</v>
      </c>
      <c r="F82" s="40" t="str">
        <f t="shared" si="0"/>
        <v>-</v>
      </c>
    </row>
    <row r="83" spans="1:6" ht="28.5" customHeight="1">
      <c r="A83" s="36" t="s">
        <v>156</v>
      </c>
      <c r="B83" s="37" t="s">
        <v>31</v>
      </c>
      <c r="C83" s="38" t="s">
        <v>157</v>
      </c>
      <c r="D83" s="39">
        <v>15000</v>
      </c>
      <c r="E83" s="39">
        <v>15000</v>
      </c>
      <c r="F83" s="40" t="str">
        <f t="shared" si="0"/>
        <v>-</v>
      </c>
    </row>
    <row r="84" spans="1:6" ht="28.5" customHeight="1">
      <c r="A84" s="36" t="s">
        <v>158</v>
      </c>
      <c r="B84" s="37" t="s">
        <v>31</v>
      </c>
      <c r="C84" s="38" t="s">
        <v>159</v>
      </c>
      <c r="D84" s="39">
        <v>83515734.909999996</v>
      </c>
      <c r="E84" s="39">
        <v>19505691.940000001</v>
      </c>
      <c r="F84" s="40">
        <f t="shared" si="0"/>
        <v>64010042.969999999</v>
      </c>
    </row>
    <row r="85" spans="1:6" ht="57" customHeight="1">
      <c r="A85" s="36" t="s">
        <v>160</v>
      </c>
      <c r="B85" s="37" t="s">
        <v>31</v>
      </c>
      <c r="C85" s="38" t="s">
        <v>161</v>
      </c>
      <c r="D85" s="39">
        <v>15000</v>
      </c>
      <c r="E85" s="39" t="s">
        <v>46</v>
      </c>
      <c r="F85" s="40">
        <f t="shared" ref="F85:F148" si="1">IF(OR(D85="-",IF(E85="-",0,E85)&gt;=IF(D85="-",0,D85)),"-",IF(D85="-",0,D85)-IF(E85="-",0,E85))</f>
        <v>15000</v>
      </c>
    </row>
    <row r="86" spans="1:6" ht="47.65" customHeight="1">
      <c r="A86" s="36" t="s">
        <v>162</v>
      </c>
      <c r="B86" s="37" t="s">
        <v>31</v>
      </c>
      <c r="C86" s="38" t="s">
        <v>163</v>
      </c>
      <c r="D86" s="39">
        <v>15000</v>
      </c>
      <c r="E86" s="39" t="s">
        <v>46</v>
      </c>
      <c r="F86" s="40">
        <f t="shared" si="1"/>
        <v>15000</v>
      </c>
    </row>
    <row r="87" spans="1:6" ht="66.599999999999994" customHeight="1">
      <c r="A87" s="41" t="s">
        <v>164</v>
      </c>
      <c r="B87" s="37" t="s">
        <v>31</v>
      </c>
      <c r="C87" s="38" t="s">
        <v>165</v>
      </c>
      <c r="D87" s="39">
        <v>80212112.310000002</v>
      </c>
      <c r="E87" s="39">
        <v>18972512.649999999</v>
      </c>
      <c r="F87" s="40">
        <f t="shared" si="1"/>
        <v>61239599.660000004</v>
      </c>
    </row>
    <row r="88" spans="1:6" ht="57" customHeight="1">
      <c r="A88" s="36" t="s">
        <v>166</v>
      </c>
      <c r="B88" s="37" t="s">
        <v>31</v>
      </c>
      <c r="C88" s="38" t="s">
        <v>167</v>
      </c>
      <c r="D88" s="39">
        <v>76940500</v>
      </c>
      <c r="E88" s="39">
        <v>17203149.82</v>
      </c>
      <c r="F88" s="40">
        <f t="shared" si="1"/>
        <v>59737350.18</v>
      </c>
    </row>
    <row r="89" spans="1:6" ht="76.150000000000006" customHeight="1">
      <c r="A89" s="41" t="s">
        <v>168</v>
      </c>
      <c r="B89" s="37" t="s">
        <v>31</v>
      </c>
      <c r="C89" s="38" t="s">
        <v>169</v>
      </c>
      <c r="D89" s="39">
        <v>5945000</v>
      </c>
      <c r="E89" s="39">
        <v>1269733.21</v>
      </c>
      <c r="F89" s="40">
        <f t="shared" si="1"/>
        <v>4675266.79</v>
      </c>
    </row>
    <row r="90" spans="1:6" ht="66.599999999999994" customHeight="1">
      <c r="A90" s="41" t="s">
        <v>170</v>
      </c>
      <c r="B90" s="37" t="s">
        <v>31</v>
      </c>
      <c r="C90" s="38" t="s">
        <v>171</v>
      </c>
      <c r="D90" s="39">
        <v>70995500</v>
      </c>
      <c r="E90" s="39">
        <v>15933416.609999999</v>
      </c>
      <c r="F90" s="40">
        <f t="shared" si="1"/>
        <v>55062083.390000001</v>
      </c>
    </row>
    <row r="91" spans="1:6" ht="66.599999999999994" customHeight="1">
      <c r="A91" s="41" t="s">
        <v>172</v>
      </c>
      <c r="B91" s="37" t="s">
        <v>31</v>
      </c>
      <c r="C91" s="38" t="s">
        <v>173</v>
      </c>
      <c r="D91" s="39">
        <v>30825.62</v>
      </c>
      <c r="E91" s="39" t="s">
        <v>46</v>
      </c>
      <c r="F91" s="40">
        <f t="shared" si="1"/>
        <v>30825.62</v>
      </c>
    </row>
    <row r="92" spans="1:6" ht="57" customHeight="1">
      <c r="A92" s="36" t="s">
        <v>174</v>
      </c>
      <c r="B92" s="37" t="s">
        <v>31</v>
      </c>
      <c r="C92" s="38" t="s">
        <v>175</v>
      </c>
      <c r="D92" s="39">
        <v>30825.62</v>
      </c>
      <c r="E92" s="39" t="s">
        <v>46</v>
      </c>
      <c r="F92" s="40">
        <f t="shared" si="1"/>
        <v>30825.62</v>
      </c>
    </row>
    <row r="93" spans="1:6" ht="76.150000000000006" customHeight="1">
      <c r="A93" s="41" t="s">
        <v>176</v>
      </c>
      <c r="B93" s="37" t="s">
        <v>31</v>
      </c>
      <c r="C93" s="38" t="s">
        <v>177</v>
      </c>
      <c r="D93" s="39">
        <v>31788</v>
      </c>
      <c r="E93" s="39">
        <v>8973.7800000000007</v>
      </c>
      <c r="F93" s="40">
        <f t="shared" si="1"/>
        <v>22814.22</v>
      </c>
    </row>
    <row r="94" spans="1:6" ht="57" customHeight="1">
      <c r="A94" s="36" t="s">
        <v>178</v>
      </c>
      <c r="B94" s="37" t="s">
        <v>31</v>
      </c>
      <c r="C94" s="38" t="s">
        <v>179</v>
      </c>
      <c r="D94" s="39">
        <v>31788</v>
      </c>
      <c r="E94" s="39">
        <v>8973.7800000000007</v>
      </c>
      <c r="F94" s="40">
        <f t="shared" si="1"/>
        <v>22814.22</v>
      </c>
    </row>
    <row r="95" spans="1:6" ht="38.1" customHeight="1">
      <c r="A95" s="36" t="s">
        <v>180</v>
      </c>
      <c r="B95" s="37" t="s">
        <v>31</v>
      </c>
      <c r="C95" s="38" t="s">
        <v>181</v>
      </c>
      <c r="D95" s="39">
        <v>3208998.69</v>
      </c>
      <c r="E95" s="39">
        <v>1760389.05</v>
      </c>
      <c r="F95" s="40">
        <f t="shared" si="1"/>
        <v>1448609.64</v>
      </c>
    </row>
    <row r="96" spans="1:6" ht="28.5" customHeight="1">
      <c r="A96" s="36" t="s">
        <v>182</v>
      </c>
      <c r="B96" s="37" t="s">
        <v>31</v>
      </c>
      <c r="C96" s="38" t="s">
        <v>183</v>
      </c>
      <c r="D96" s="39">
        <v>3208998.69</v>
      </c>
      <c r="E96" s="39">
        <v>1760389.05</v>
      </c>
      <c r="F96" s="40">
        <f t="shared" si="1"/>
        <v>1448609.64</v>
      </c>
    </row>
    <row r="97" spans="1:6" ht="38.1" customHeight="1">
      <c r="A97" s="36" t="s">
        <v>184</v>
      </c>
      <c r="B97" s="37" t="s">
        <v>31</v>
      </c>
      <c r="C97" s="38" t="s">
        <v>185</v>
      </c>
      <c r="D97" s="39" t="s">
        <v>46</v>
      </c>
      <c r="E97" s="39">
        <v>301.06</v>
      </c>
      <c r="F97" s="40" t="str">
        <f t="shared" si="1"/>
        <v>-</v>
      </c>
    </row>
    <row r="98" spans="1:6" ht="38.1" customHeight="1">
      <c r="A98" s="36" t="s">
        <v>186</v>
      </c>
      <c r="B98" s="37" t="s">
        <v>31</v>
      </c>
      <c r="C98" s="38" t="s">
        <v>187</v>
      </c>
      <c r="D98" s="39" t="s">
        <v>46</v>
      </c>
      <c r="E98" s="39">
        <v>301.06</v>
      </c>
      <c r="F98" s="40" t="str">
        <f t="shared" si="1"/>
        <v>-</v>
      </c>
    </row>
    <row r="99" spans="1:6" ht="95.1" customHeight="1">
      <c r="A99" s="41" t="s">
        <v>188</v>
      </c>
      <c r="B99" s="37" t="s">
        <v>31</v>
      </c>
      <c r="C99" s="38" t="s">
        <v>189</v>
      </c>
      <c r="D99" s="39" t="s">
        <v>46</v>
      </c>
      <c r="E99" s="39">
        <v>301.06</v>
      </c>
      <c r="F99" s="40" t="str">
        <f t="shared" si="1"/>
        <v>-</v>
      </c>
    </row>
    <row r="100" spans="1:6" ht="66.599999999999994" customHeight="1">
      <c r="A100" s="41" t="s">
        <v>190</v>
      </c>
      <c r="B100" s="37" t="s">
        <v>31</v>
      </c>
      <c r="C100" s="38" t="s">
        <v>191</v>
      </c>
      <c r="D100" s="39">
        <v>3288622.6</v>
      </c>
      <c r="E100" s="39">
        <v>532878.23</v>
      </c>
      <c r="F100" s="40">
        <f t="shared" si="1"/>
        <v>2755744.37</v>
      </c>
    </row>
    <row r="101" spans="1:6" ht="66.599999999999994" customHeight="1">
      <c r="A101" s="41" t="s">
        <v>192</v>
      </c>
      <c r="B101" s="37" t="s">
        <v>31</v>
      </c>
      <c r="C101" s="38" t="s">
        <v>193</v>
      </c>
      <c r="D101" s="39">
        <v>1130121.6399999999</v>
      </c>
      <c r="E101" s="39">
        <v>219700.16</v>
      </c>
      <c r="F101" s="40">
        <f t="shared" si="1"/>
        <v>910421.47999999986</v>
      </c>
    </row>
    <row r="102" spans="1:6" ht="57" customHeight="1">
      <c r="A102" s="36" t="s">
        <v>194</v>
      </c>
      <c r="B102" s="37" t="s">
        <v>31</v>
      </c>
      <c r="C102" s="38" t="s">
        <v>195</v>
      </c>
      <c r="D102" s="39">
        <v>1130121.6399999999</v>
      </c>
      <c r="E102" s="39">
        <v>219700.16</v>
      </c>
      <c r="F102" s="40">
        <f t="shared" si="1"/>
        <v>910421.47999999986</v>
      </c>
    </row>
    <row r="103" spans="1:6" ht="85.7" customHeight="1">
      <c r="A103" s="41" t="s">
        <v>196</v>
      </c>
      <c r="B103" s="37" t="s">
        <v>31</v>
      </c>
      <c r="C103" s="38" t="s">
        <v>197</v>
      </c>
      <c r="D103" s="39">
        <v>2158500.96</v>
      </c>
      <c r="E103" s="39">
        <v>313178.07</v>
      </c>
      <c r="F103" s="40">
        <f t="shared" si="1"/>
        <v>1845322.89</v>
      </c>
    </row>
    <row r="104" spans="1:6" ht="85.7" customHeight="1">
      <c r="A104" s="41" t="s">
        <v>198</v>
      </c>
      <c r="B104" s="37" t="s">
        <v>31</v>
      </c>
      <c r="C104" s="38" t="s">
        <v>199</v>
      </c>
      <c r="D104" s="39">
        <v>2158500.96</v>
      </c>
      <c r="E104" s="39">
        <v>313178.07</v>
      </c>
      <c r="F104" s="40">
        <f t="shared" si="1"/>
        <v>1845322.89</v>
      </c>
    </row>
    <row r="105" spans="1:6" ht="18.95" customHeight="1">
      <c r="A105" s="36" t="s">
        <v>200</v>
      </c>
      <c r="B105" s="37" t="s">
        <v>31</v>
      </c>
      <c r="C105" s="38" t="s">
        <v>201</v>
      </c>
      <c r="D105" s="39">
        <v>20877753.190000001</v>
      </c>
      <c r="E105" s="39">
        <v>6039069.8300000001</v>
      </c>
      <c r="F105" s="40">
        <f t="shared" si="1"/>
        <v>14838683.360000001</v>
      </c>
    </row>
    <row r="106" spans="1:6" ht="15">
      <c r="A106" s="36" t="s">
        <v>202</v>
      </c>
      <c r="B106" s="37" t="s">
        <v>31</v>
      </c>
      <c r="C106" s="38" t="s">
        <v>203</v>
      </c>
      <c r="D106" s="39">
        <v>18397880</v>
      </c>
      <c r="E106" s="39">
        <v>3424705.5</v>
      </c>
      <c r="F106" s="40">
        <f t="shared" si="1"/>
        <v>14973174.5</v>
      </c>
    </row>
    <row r="107" spans="1:6" ht="18.95" customHeight="1">
      <c r="A107" s="36" t="s">
        <v>204</v>
      </c>
      <c r="B107" s="37" t="s">
        <v>31</v>
      </c>
      <c r="C107" s="38" t="s">
        <v>205</v>
      </c>
      <c r="D107" s="39">
        <v>18397880</v>
      </c>
      <c r="E107" s="39">
        <v>3424705.5</v>
      </c>
      <c r="F107" s="40">
        <f t="shared" si="1"/>
        <v>14973174.5</v>
      </c>
    </row>
    <row r="108" spans="1:6" ht="28.5" customHeight="1">
      <c r="A108" s="36" t="s">
        <v>206</v>
      </c>
      <c r="B108" s="37" t="s">
        <v>31</v>
      </c>
      <c r="C108" s="38" t="s">
        <v>207</v>
      </c>
      <c r="D108" s="39">
        <v>18397880</v>
      </c>
      <c r="E108" s="39">
        <v>3424705.5</v>
      </c>
      <c r="F108" s="40">
        <f t="shared" si="1"/>
        <v>14973174.5</v>
      </c>
    </row>
    <row r="109" spans="1:6" ht="28.5" customHeight="1">
      <c r="A109" s="36" t="s">
        <v>208</v>
      </c>
      <c r="B109" s="37" t="s">
        <v>31</v>
      </c>
      <c r="C109" s="38" t="s">
        <v>209</v>
      </c>
      <c r="D109" s="39">
        <v>17700000</v>
      </c>
      <c r="E109" s="39">
        <v>3390695.5</v>
      </c>
      <c r="F109" s="40">
        <f t="shared" si="1"/>
        <v>14309304.5</v>
      </c>
    </row>
    <row r="110" spans="1:6" ht="28.5" customHeight="1">
      <c r="A110" s="36" t="s">
        <v>210</v>
      </c>
      <c r="B110" s="37" t="s">
        <v>31</v>
      </c>
      <c r="C110" s="38" t="s">
        <v>211</v>
      </c>
      <c r="D110" s="39">
        <v>695680</v>
      </c>
      <c r="E110" s="39">
        <v>21910</v>
      </c>
      <c r="F110" s="40">
        <f t="shared" si="1"/>
        <v>673770</v>
      </c>
    </row>
    <row r="111" spans="1:6" ht="66.599999999999994" customHeight="1">
      <c r="A111" s="36" t="s">
        <v>212</v>
      </c>
      <c r="B111" s="37" t="s">
        <v>31</v>
      </c>
      <c r="C111" s="38" t="s">
        <v>213</v>
      </c>
      <c r="D111" s="39">
        <v>2200</v>
      </c>
      <c r="E111" s="39">
        <v>12100</v>
      </c>
      <c r="F111" s="40" t="str">
        <f t="shared" si="1"/>
        <v>-</v>
      </c>
    </row>
    <row r="112" spans="1:6" ht="15">
      <c r="A112" s="36" t="s">
        <v>214</v>
      </c>
      <c r="B112" s="37" t="s">
        <v>31</v>
      </c>
      <c r="C112" s="38" t="s">
        <v>215</v>
      </c>
      <c r="D112" s="39">
        <v>2479873.19</v>
      </c>
      <c r="E112" s="39">
        <v>2614364.33</v>
      </c>
      <c r="F112" s="40" t="str">
        <f t="shared" si="1"/>
        <v>-</v>
      </c>
    </row>
    <row r="113" spans="1:6" ht="18.95" customHeight="1">
      <c r="A113" s="36" t="s">
        <v>216</v>
      </c>
      <c r="B113" s="37" t="s">
        <v>31</v>
      </c>
      <c r="C113" s="38" t="s">
        <v>217</v>
      </c>
      <c r="D113" s="39">
        <v>2479873.19</v>
      </c>
      <c r="E113" s="39">
        <v>2614364.33</v>
      </c>
      <c r="F113" s="40" t="str">
        <f t="shared" si="1"/>
        <v>-</v>
      </c>
    </row>
    <row r="114" spans="1:6" ht="18.95" customHeight="1">
      <c r="A114" s="36" t="s">
        <v>218</v>
      </c>
      <c r="B114" s="37" t="s">
        <v>31</v>
      </c>
      <c r="C114" s="38" t="s">
        <v>219</v>
      </c>
      <c r="D114" s="39">
        <v>2479873.19</v>
      </c>
      <c r="E114" s="39">
        <v>2614364.33</v>
      </c>
      <c r="F114" s="40" t="str">
        <f t="shared" si="1"/>
        <v>-</v>
      </c>
    </row>
    <row r="115" spans="1:6" ht="18.95" customHeight="1">
      <c r="A115" s="36" t="s">
        <v>218</v>
      </c>
      <c r="B115" s="37" t="s">
        <v>31</v>
      </c>
      <c r="C115" s="38" t="s">
        <v>220</v>
      </c>
      <c r="D115" s="39" t="s">
        <v>46</v>
      </c>
      <c r="E115" s="39">
        <v>122538.18</v>
      </c>
      <c r="F115" s="40" t="str">
        <f t="shared" si="1"/>
        <v>-</v>
      </c>
    </row>
    <row r="116" spans="1:6" ht="18.95" customHeight="1">
      <c r="A116" s="36" t="s">
        <v>218</v>
      </c>
      <c r="B116" s="37" t="s">
        <v>31</v>
      </c>
      <c r="C116" s="38" t="s">
        <v>221</v>
      </c>
      <c r="D116" s="39" t="s">
        <v>46</v>
      </c>
      <c r="E116" s="39">
        <v>11952.96</v>
      </c>
      <c r="F116" s="40" t="str">
        <f t="shared" si="1"/>
        <v>-</v>
      </c>
    </row>
    <row r="117" spans="1:6" ht="18.95" customHeight="1">
      <c r="A117" s="36" t="s">
        <v>218</v>
      </c>
      <c r="B117" s="37" t="s">
        <v>31</v>
      </c>
      <c r="C117" s="38" t="s">
        <v>222</v>
      </c>
      <c r="D117" s="39">
        <v>2479873.19</v>
      </c>
      <c r="E117" s="39">
        <v>2479873.19</v>
      </c>
      <c r="F117" s="40" t="str">
        <f t="shared" si="1"/>
        <v>-</v>
      </c>
    </row>
    <row r="118" spans="1:6" ht="18.95" customHeight="1">
      <c r="A118" s="36" t="s">
        <v>223</v>
      </c>
      <c r="B118" s="37" t="s">
        <v>31</v>
      </c>
      <c r="C118" s="38" t="s">
        <v>224</v>
      </c>
      <c r="D118" s="39">
        <v>1015096.16</v>
      </c>
      <c r="E118" s="39">
        <v>1359559.8</v>
      </c>
      <c r="F118" s="40" t="str">
        <f t="shared" si="1"/>
        <v>-</v>
      </c>
    </row>
    <row r="119" spans="1:6" ht="66.599999999999994" customHeight="1">
      <c r="A119" s="41" t="s">
        <v>225</v>
      </c>
      <c r="B119" s="37" t="s">
        <v>31</v>
      </c>
      <c r="C119" s="38" t="s">
        <v>226</v>
      </c>
      <c r="D119" s="39">
        <v>829075.52</v>
      </c>
      <c r="E119" s="39">
        <v>183841.67</v>
      </c>
      <c r="F119" s="40">
        <f t="shared" si="1"/>
        <v>645233.85</v>
      </c>
    </row>
    <row r="120" spans="1:6" ht="76.150000000000006" customHeight="1">
      <c r="A120" s="41" t="s">
        <v>227</v>
      </c>
      <c r="B120" s="37" t="s">
        <v>31</v>
      </c>
      <c r="C120" s="38" t="s">
        <v>228</v>
      </c>
      <c r="D120" s="39">
        <v>729075.52</v>
      </c>
      <c r="E120" s="39">
        <v>183841.67</v>
      </c>
      <c r="F120" s="40">
        <f t="shared" si="1"/>
        <v>545233.85</v>
      </c>
    </row>
    <row r="121" spans="1:6" ht="76.150000000000006" customHeight="1">
      <c r="A121" s="41" t="s">
        <v>229</v>
      </c>
      <c r="B121" s="37" t="s">
        <v>31</v>
      </c>
      <c r="C121" s="38" t="s">
        <v>230</v>
      </c>
      <c r="D121" s="39">
        <v>729075.52</v>
      </c>
      <c r="E121" s="39">
        <v>183841.67</v>
      </c>
      <c r="F121" s="40">
        <f t="shared" si="1"/>
        <v>545233.85</v>
      </c>
    </row>
    <row r="122" spans="1:6" ht="76.150000000000006" customHeight="1">
      <c r="A122" s="41" t="s">
        <v>231</v>
      </c>
      <c r="B122" s="37" t="s">
        <v>31</v>
      </c>
      <c r="C122" s="38" t="s">
        <v>232</v>
      </c>
      <c r="D122" s="39">
        <v>100000</v>
      </c>
      <c r="E122" s="39" t="s">
        <v>46</v>
      </c>
      <c r="F122" s="40">
        <f t="shared" si="1"/>
        <v>100000</v>
      </c>
    </row>
    <row r="123" spans="1:6" ht="76.150000000000006" customHeight="1">
      <c r="A123" s="41" t="s">
        <v>233</v>
      </c>
      <c r="B123" s="37" t="s">
        <v>31</v>
      </c>
      <c r="C123" s="38" t="s">
        <v>234</v>
      </c>
      <c r="D123" s="39">
        <v>100000</v>
      </c>
      <c r="E123" s="39" t="s">
        <v>46</v>
      </c>
      <c r="F123" s="40">
        <f t="shared" si="1"/>
        <v>100000</v>
      </c>
    </row>
    <row r="124" spans="1:6" ht="76.150000000000006" customHeight="1">
      <c r="A124" s="41" t="s">
        <v>235</v>
      </c>
      <c r="B124" s="37" t="s">
        <v>31</v>
      </c>
      <c r="C124" s="38" t="s">
        <v>236</v>
      </c>
      <c r="D124" s="39">
        <v>100000</v>
      </c>
      <c r="E124" s="39" t="s">
        <v>46</v>
      </c>
      <c r="F124" s="40">
        <f t="shared" si="1"/>
        <v>100000</v>
      </c>
    </row>
    <row r="125" spans="1:6" ht="28.5" customHeight="1">
      <c r="A125" s="36" t="s">
        <v>237</v>
      </c>
      <c r="B125" s="37" t="s">
        <v>31</v>
      </c>
      <c r="C125" s="38" t="s">
        <v>238</v>
      </c>
      <c r="D125" s="39">
        <v>17972.47</v>
      </c>
      <c r="E125" s="39">
        <v>60144.51</v>
      </c>
      <c r="F125" s="40" t="str">
        <f t="shared" si="1"/>
        <v>-</v>
      </c>
    </row>
    <row r="126" spans="1:6" ht="28.5" customHeight="1">
      <c r="A126" s="36" t="s">
        <v>239</v>
      </c>
      <c r="B126" s="37" t="s">
        <v>31</v>
      </c>
      <c r="C126" s="38" t="s">
        <v>240</v>
      </c>
      <c r="D126" s="39">
        <v>17972.47</v>
      </c>
      <c r="E126" s="39">
        <v>60144.51</v>
      </c>
      <c r="F126" s="40" t="str">
        <f t="shared" si="1"/>
        <v>-</v>
      </c>
    </row>
    <row r="127" spans="1:6" ht="47.65" customHeight="1">
      <c r="A127" s="36" t="s">
        <v>241</v>
      </c>
      <c r="B127" s="37" t="s">
        <v>31</v>
      </c>
      <c r="C127" s="38" t="s">
        <v>242</v>
      </c>
      <c r="D127" s="39">
        <v>8657.3700000000008</v>
      </c>
      <c r="E127" s="39">
        <v>8657.3700000000008</v>
      </c>
      <c r="F127" s="40" t="str">
        <f t="shared" si="1"/>
        <v>-</v>
      </c>
    </row>
    <row r="128" spans="1:6" ht="38.1" customHeight="1">
      <c r="A128" s="36" t="s">
        <v>243</v>
      </c>
      <c r="B128" s="37" t="s">
        <v>31</v>
      </c>
      <c r="C128" s="38" t="s">
        <v>244</v>
      </c>
      <c r="D128" s="39">
        <v>9315.1</v>
      </c>
      <c r="E128" s="39">
        <v>51487.14</v>
      </c>
      <c r="F128" s="40" t="str">
        <f t="shared" si="1"/>
        <v>-</v>
      </c>
    </row>
    <row r="129" spans="1:6" ht="57" customHeight="1">
      <c r="A129" s="36" t="s">
        <v>245</v>
      </c>
      <c r="B129" s="37" t="s">
        <v>31</v>
      </c>
      <c r="C129" s="38" t="s">
        <v>246</v>
      </c>
      <c r="D129" s="39">
        <v>168048.17</v>
      </c>
      <c r="E129" s="39">
        <v>1115573.6200000001</v>
      </c>
      <c r="F129" s="40" t="str">
        <f t="shared" si="1"/>
        <v>-</v>
      </c>
    </row>
    <row r="130" spans="1:6" ht="57" customHeight="1">
      <c r="A130" s="36" t="s">
        <v>247</v>
      </c>
      <c r="B130" s="37" t="s">
        <v>31</v>
      </c>
      <c r="C130" s="38" t="s">
        <v>248</v>
      </c>
      <c r="D130" s="39">
        <v>168048.17</v>
      </c>
      <c r="E130" s="39">
        <v>1115573.6200000001</v>
      </c>
      <c r="F130" s="40" t="str">
        <f t="shared" si="1"/>
        <v>-</v>
      </c>
    </row>
    <row r="131" spans="1:6" ht="76.150000000000006" customHeight="1">
      <c r="A131" s="41" t="s">
        <v>249</v>
      </c>
      <c r="B131" s="37" t="s">
        <v>31</v>
      </c>
      <c r="C131" s="38" t="s">
        <v>250</v>
      </c>
      <c r="D131" s="39" t="s">
        <v>46</v>
      </c>
      <c r="E131" s="39">
        <v>644351.14</v>
      </c>
      <c r="F131" s="40" t="str">
        <f t="shared" si="1"/>
        <v>-</v>
      </c>
    </row>
    <row r="132" spans="1:6" ht="66.599999999999994" customHeight="1">
      <c r="A132" s="41" t="s">
        <v>251</v>
      </c>
      <c r="B132" s="37" t="s">
        <v>31</v>
      </c>
      <c r="C132" s="38" t="s">
        <v>252</v>
      </c>
      <c r="D132" s="39">
        <v>168048.17</v>
      </c>
      <c r="E132" s="39">
        <v>471222.48</v>
      </c>
      <c r="F132" s="40" t="str">
        <f t="shared" si="1"/>
        <v>-</v>
      </c>
    </row>
    <row r="133" spans="1:6" ht="15">
      <c r="A133" s="36" t="s">
        <v>253</v>
      </c>
      <c r="B133" s="37" t="s">
        <v>31</v>
      </c>
      <c r="C133" s="38" t="s">
        <v>254</v>
      </c>
      <c r="D133" s="39">
        <v>809246</v>
      </c>
      <c r="E133" s="39">
        <v>234981.44</v>
      </c>
      <c r="F133" s="40">
        <f t="shared" si="1"/>
        <v>574264.56000000006</v>
      </c>
    </row>
    <row r="134" spans="1:6" ht="28.5" customHeight="1">
      <c r="A134" s="36" t="s">
        <v>255</v>
      </c>
      <c r="B134" s="37" t="s">
        <v>31</v>
      </c>
      <c r="C134" s="38" t="s">
        <v>256</v>
      </c>
      <c r="D134" s="39" t="s">
        <v>46</v>
      </c>
      <c r="E134" s="39">
        <v>112163.61</v>
      </c>
      <c r="F134" s="40" t="str">
        <f t="shared" si="1"/>
        <v>-</v>
      </c>
    </row>
    <row r="135" spans="1:6" ht="47.65" customHeight="1">
      <c r="A135" s="36" t="s">
        <v>257</v>
      </c>
      <c r="B135" s="37" t="s">
        <v>31</v>
      </c>
      <c r="C135" s="38" t="s">
        <v>258</v>
      </c>
      <c r="D135" s="39" t="s">
        <v>46</v>
      </c>
      <c r="E135" s="39">
        <v>250</v>
      </c>
      <c r="F135" s="40" t="str">
        <f t="shared" si="1"/>
        <v>-</v>
      </c>
    </row>
    <row r="136" spans="1:6" ht="66.599999999999994" customHeight="1">
      <c r="A136" s="41" t="s">
        <v>259</v>
      </c>
      <c r="B136" s="37" t="s">
        <v>31</v>
      </c>
      <c r="C136" s="38" t="s">
        <v>260</v>
      </c>
      <c r="D136" s="39" t="s">
        <v>46</v>
      </c>
      <c r="E136" s="39">
        <v>250</v>
      </c>
      <c r="F136" s="40" t="str">
        <f t="shared" si="1"/>
        <v>-</v>
      </c>
    </row>
    <row r="137" spans="1:6" ht="66.599999999999994" customHeight="1">
      <c r="A137" s="41" t="s">
        <v>261</v>
      </c>
      <c r="B137" s="37" t="s">
        <v>31</v>
      </c>
      <c r="C137" s="38" t="s">
        <v>262</v>
      </c>
      <c r="D137" s="39" t="s">
        <v>46</v>
      </c>
      <c r="E137" s="39">
        <v>250</v>
      </c>
      <c r="F137" s="40" t="str">
        <f t="shared" si="1"/>
        <v>-</v>
      </c>
    </row>
    <row r="138" spans="1:6" ht="66.599999999999994" customHeight="1">
      <c r="A138" s="36" t="s">
        <v>263</v>
      </c>
      <c r="B138" s="37" t="s">
        <v>31</v>
      </c>
      <c r="C138" s="38" t="s">
        <v>264</v>
      </c>
      <c r="D138" s="39" t="s">
        <v>46</v>
      </c>
      <c r="E138" s="39">
        <v>8600.09</v>
      </c>
      <c r="F138" s="40" t="str">
        <f t="shared" si="1"/>
        <v>-</v>
      </c>
    </row>
    <row r="139" spans="1:6" ht="85.7" customHeight="1">
      <c r="A139" s="41" t="s">
        <v>265</v>
      </c>
      <c r="B139" s="37" t="s">
        <v>31</v>
      </c>
      <c r="C139" s="38" t="s">
        <v>266</v>
      </c>
      <c r="D139" s="39" t="s">
        <v>46</v>
      </c>
      <c r="E139" s="39">
        <v>8600.09</v>
      </c>
      <c r="F139" s="40" t="str">
        <f t="shared" si="1"/>
        <v>-</v>
      </c>
    </row>
    <row r="140" spans="1:6" ht="85.7" customHeight="1">
      <c r="A140" s="41" t="s">
        <v>267</v>
      </c>
      <c r="B140" s="37" t="s">
        <v>31</v>
      </c>
      <c r="C140" s="38" t="s">
        <v>268</v>
      </c>
      <c r="D140" s="39" t="s">
        <v>46</v>
      </c>
      <c r="E140" s="39">
        <v>-900</v>
      </c>
      <c r="F140" s="40" t="str">
        <f t="shared" si="1"/>
        <v>-</v>
      </c>
    </row>
    <row r="141" spans="1:6" ht="85.7" customHeight="1">
      <c r="A141" s="41" t="s">
        <v>267</v>
      </c>
      <c r="B141" s="37" t="s">
        <v>31</v>
      </c>
      <c r="C141" s="38" t="s">
        <v>269</v>
      </c>
      <c r="D141" s="39" t="s">
        <v>46</v>
      </c>
      <c r="E141" s="39">
        <v>1500</v>
      </c>
      <c r="F141" s="40" t="str">
        <f t="shared" si="1"/>
        <v>-</v>
      </c>
    </row>
    <row r="142" spans="1:6" ht="85.7" customHeight="1">
      <c r="A142" s="41" t="s">
        <v>267</v>
      </c>
      <c r="B142" s="37" t="s">
        <v>31</v>
      </c>
      <c r="C142" s="38" t="s">
        <v>270</v>
      </c>
      <c r="D142" s="39" t="s">
        <v>46</v>
      </c>
      <c r="E142" s="39">
        <v>2000</v>
      </c>
      <c r="F142" s="40" t="str">
        <f t="shared" si="1"/>
        <v>-</v>
      </c>
    </row>
    <row r="143" spans="1:6" ht="85.7" customHeight="1">
      <c r="A143" s="41" t="s">
        <v>267</v>
      </c>
      <c r="B143" s="37" t="s">
        <v>31</v>
      </c>
      <c r="C143" s="38" t="s">
        <v>271</v>
      </c>
      <c r="D143" s="39" t="s">
        <v>46</v>
      </c>
      <c r="E143" s="39">
        <v>6000.09</v>
      </c>
      <c r="F143" s="40" t="str">
        <f t="shared" si="1"/>
        <v>-</v>
      </c>
    </row>
    <row r="144" spans="1:6" ht="47.65" customHeight="1">
      <c r="A144" s="36" t="s">
        <v>272</v>
      </c>
      <c r="B144" s="37" t="s">
        <v>31</v>
      </c>
      <c r="C144" s="38" t="s">
        <v>273</v>
      </c>
      <c r="D144" s="39" t="s">
        <v>46</v>
      </c>
      <c r="E144" s="39">
        <v>650</v>
      </c>
      <c r="F144" s="40" t="str">
        <f t="shared" si="1"/>
        <v>-</v>
      </c>
    </row>
    <row r="145" spans="1:6" ht="66.599999999999994" customHeight="1">
      <c r="A145" s="41" t="s">
        <v>274</v>
      </c>
      <c r="B145" s="37" t="s">
        <v>31</v>
      </c>
      <c r="C145" s="38" t="s">
        <v>275</v>
      </c>
      <c r="D145" s="39" t="s">
        <v>46</v>
      </c>
      <c r="E145" s="39">
        <v>650</v>
      </c>
      <c r="F145" s="40" t="str">
        <f t="shared" si="1"/>
        <v>-</v>
      </c>
    </row>
    <row r="146" spans="1:6" ht="66.599999999999994" customHeight="1">
      <c r="A146" s="41" t="s">
        <v>276</v>
      </c>
      <c r="B146" s="37" t="s">
        <v>31</v>
      </c>
      <c r="C146" s="38" t="s">
        <v>277</v>
      </c>
      <c r="D146" s="39" t="s">
        <v>46</v>
      </c>
      <c r="E146" s="39">
        <v>150</v>
      </c>
      <c r="F146" s="40" t="str">
        <f t="shared" si="1"/>
        <v>-</v>
      </c>
    </row>
    <row r="147" spans="1:6" ht="66.599999999999994" customHeight="1">
      <c r="A147" s="41" t="s">
        <v>276</v>
      </c>
      <c r="B147" s="37" t="s">
        <v>31</v>
      </c>
      <c r="C147" s="38" t="s">
        <v>278</v>
      </c>
      <c r="D147" s="39" t="s">
        <v>46</v>
      </c>
      <c r="E147" s="39">
        <v>500</v>
      </c>
      <c r="F147" s="40" t="str">
        <f t="shared" si="1"/>
        <v>-</v>
      </c>
    </row>
    <row r="148" spans="1:6" ht="57" customHeight="1">
      <c r="A148" s="36" t="s">
        <v>279</v>
      </c>
      <c r="B148" s="37" t="s">
        <v>31</v>
      </c>
      <c r="C148" s="38" t="s">
        <v>280</v>
      </c>
      <c r="D148" s="39" t="s">
        <v>46</v>
      </c>
      <c r="E148" s="39">
        <v>900.01</v>
      </c>
      <c r="F148" s="40" t="str">
        <f t="shared" si="1"/>
        <v>-</v>
      </c>
    </row>
    <row r="149" spans="1:6" ht="76.150000000000006" customHeight="1">
      <c r="A149" s="41" t="s">
        <v>281</v>
      </c>
      <c r="B149" s="37" t="s">
        <v>31</v>
      </c>
      <c r="C149" s="38" t="s">
        <v>282</v>
      </c>
      <c r="D149" s="39" t="s">
        <v>46</v>
      </c>
      <c r="E149" s="39">
        <v>900.01</v>
      </c>
      <c r="F149" s="40" t="str">
        <f t="shared" ref="F149:F212" si="2">IF(OR(D149="-",IF(E149="-",0,E149)&gt;=IF(D149="-",0,D149)),"-",IF(D149="-",0,D149)-IF(E149="-",0,E149))</f>
        <v>-</v>
      </c>
    </row>
    <row r="150" spans="1:6" ht="76.150000000000006" customHeight="1">
      <c r="A150" s="41" t="s">
        <v>283</v>
      </c>
      <c r="B150" s="37" t="s">
        <v>31</v>
      </c>
      <c r="C150" s="38" t="s">
        <v>284</v>
      </c>
      <c r="D150" s="39" t="s">
        <v>46</v>
      </c>
      <c r="E150" s="39">
        <v>900.01</v>
      </c>
      <c r="F150" s="40" t="str">
        <f t="shared" si="2"/>
        <v>-</v>
      </c>
    </row>
    <row r="151" spans="1:6" ht="76.150000000000006" customHeight="1">
      <c r="A151" s="41" t="s">
        <v>285</v>
      </c>
      <c r="B151" s="37" t="s">
        <v>31</v>
      </c>
      <c r="C151" s="38" t="s">
        <v>286</v>
      </c>
      <c r="D151" s="39" t="s">
        <v>46</v>
      </c>
      <c r="E151" s="39">
        <v>150</v>
      </c>
      <c r="F151" s="40" t="str">
        <f t="shared" si="2"/>
        <v>-</v>
      </c>
    </row>
    <row r="152" spans="1:6" ht="114.2" customHeight="1">
      <c r="A152" s="41" t="s">
        <v>287</v>
      </c>
      <c r="B152" s="37" t="s">
        <v>31</v>
      </c>
      <c r="C152" s="38" t="s">
        <v>288</v>
      </c>
      <c r="D152" s="39" t="s">
        <v>46</v>
      </c>
      <c r="E152" s="39">
        <v>150</v>
      </c>
      <c r="F152" s="40" t="str">
        <f t="shared" si="2"/>
        <v>-</v>
      </c>
    </row>
    <row r="153" spans="1:6" ht="95.1" customHeight="1">
      <c r="A153" s="41" t="s">
        <v>289</v>
      </c>
      <c r="B153" s="37" t="s">
        <v>31</v>
      </c>
      <c r="C153" s="38" t="s">
        <v>290</v>
      </c>
      <c r="D153" s="39" t="s">
        <v>46</v>
      </c>
      <c r="E153" s="39">
        <v>150</v>
      </c>
      <c r="F153" s="40" t="str">
        <f t="shared" si="2"/>
        <v>-</v>
      </c>
    </row>
    <row r="154" spans="1:6" ht="47.65" customHeight="1">
      <c r="A154" s="36" t="s">
        <v>291</v>
      </c>
      <c r="B154" s="37" t="s">
        <v>31</v>
      </c>
      <c r="C154" s="38" t="s">
        <v>292</v>
      </c>
      <c r="D154" s="39" t="s">
        <v>46</v>
      </c>
      <c r="E154" s="39">
        <v>547.5</v>
      </c>
      <c r="F154" s="40" t="str">
        <f t="shared" si="2"/>
        <v>-</v>
      </c>
    </row>
    <row r="155" spans="1:6" ht="66.599999999999994" customHeight="1">
      <c r="A155" s="41" t="s">
        <v>293</v>
      </c>
      <c r="B155" s="37" t="s">
        <v>31</v>
      </c>
      <c r="C155" s="38" t="s">
        <v>294</v>
      </c>
      <c r="D155" s="39" t="s">
        <v>46</v>
      </c>
      <c r="E155" s="39">
        <v>547.5</v>
      </c>
      <c r="F155" s="40" t="str">
        <f t="shared" si="2"/>
        <v>-</v>
      </c>
    </row>
    <row r="156" spans="1:6" ht="66.599999999999994" customHeight="1">
      <c r="A156" s="41" t="s">
        <v>295</v>
      </c>
      <c r="B156" s="37" t="s">
        <v>31</v>
      </c>
      <c r="C156" s="38" t="s">
        <v>296</v>
      </c>
      <c r="D156" s="39" t="s">
        <v>46</v>
      </c>
      <c r="E156" s="39">
        <v>547.5</v>
      </c>
      <c r="F156" s="40" t="str">
        <f t="shared" si="2"/>
        <v>-</v>
      </c>
    </row>
    <row r="157" spans="1:6" ht="47.65" customHeight="1">
      <c r="A157" s="36" t="s">
        <v>297</v>
      </c>
      <c r="B157" s="37" t="s">
        <v>31</v>
      </c>
      <c r="C157" s="38" t="s">
        <v>298</v>
      </c>
      <c r="D157" s="39" t="s">
        <v>46</v>
      </c>
      <c r="E157" s="39">
        <v>27000</v>
      </c>
      <c r="F157" s="40" t="str">
        <f t="shared" si="2"/>
        <v>-</v>
      </c>
    </row>
    <row r="158" spans="1:6" ht="66.599999999999994" customHeight="1">
      <c r="A158" s="41" t="s">
        <v>299</v>
      </c>
      <c r="B158" s="37" t="s">
        <v>31</v>
      </c>
      <c r="C158" s="38" t="s">
        <v>300</v>
      </c>
      <c r="D158" s="39" t="s">
        <v>46</v>
      </c>
      <c r="E158" s="39">
        <v>27000</v>
      </c>
      <c r="F158" s="40" t="str">
        <f t="shared" si="2"/>
        <v>-</v>
      </c>
    </row>
    <row r="159" spans="1:6" ht="66.599999999999994" customHeight="1">
      <c r="A159" s="41" t="s">
        <v>301</v>
      </c>
      <c r="B159" s="37" t="s">
        <v>31</v>
      </c>
      <c r="C159" s="38" t="s">
        <v>302</v>
      </c>
      <c r="D159" s="39" t="s">
        <v>46</v>
      </c>
      <c r="E159" s="39">
        <v>2000</v>
      </c>
      <c r="F159" s="40" t="str">
        <f t="shared" si="2"/>
        <v>-</v>
      </c>
    </row>
    <row r="160" spans="1:6" ht="66.599999999999994" customHeight="1">
      <c r="A160" s="41" t="s">
        <v>301</v>
      </c>
      <c r="B160" s="37" t="s">
        <v>31</v>
      </c>
      <c r="C160" s="38" t="s">
        <v>303</v>
      </c>
      <c r="D160" s="39" t="s">
        <v>46</v>
      </c>
      <c r="E160" s="39">
        <v>25000</v>
      </c>
      <c r="F160" s="40" t="str">
        <f t="shared" si="2"/>
        <v>-</v>
      </c>
    </row>
    <row r="161" spans="1:6" ht="57" customHeight="1">
      <c r="A161" s="36" t="s">
        <v>304</v>
      </c>
      <c r="B161" s="37" t="s">
        <v>31</v>
      </c>
      <c r="C161" s="38" t="s">
        <v>305</v>
      </c>
      <c r="D161" s="39" t="s">
        <v>46</v>
      </c>
      <c r="E161" s="39">
        <v>74066.009999999995</v>
      </c>
      <c r="F161" s="40" t="str">
        <f t="shared" si="2"/>
        <v>-</v>
      </c>
    </row>
    <row r="162" spans="1:6" ht="76.150000000000006" customHeight="1">
      <c r="A162" s="41" t="s">
        <v>306</v>
      </c>
      <c r="B162" s="37" t="s">
        <v>31</v>
      </c>
      <c r="C162" s="38" t="s">
        <v>307</v>
      </c>
      <c r="D162" s="39" t="s">
        <v>46</v>
      </c>
      <c r="E162" s="39">
        <v>74066.009999999995</v>
      </c>
      <c r="F162" s="40" t="str">
        <f t="shared" si="2"/>
        <v>-</v>
      </c>
    </row>
    <row r="163" spans="1:6" ht="76.150000000000006" customHeight="1">
      <c r="A163" s="41" t="s">
        <v>308</v>
      </c>
      <c r="B163" s="37" t="s">
        <v>31</v>
      </c>
      <c r="C163" s="38" t="s">
        <v>309</v>
      </c>
      <c r="D163" s="39" t="s">
        <v>46</v>
      </c>
      <c r="E163" s="39">
        <v>250</v>
      </c>
      <c r="F163" s="40" t="str">
        <f t="shared" si="2"/>
        <v>-</v>
      </c>
    </row>
    <row r="164" spans="1:6" ht="76.150000000000006" customHeight="1">
      <c r="A164" s="41" t="s">
        <v>310</v>
      </c>
      <c r="B164" s="37" t="s">
        <v>31</v>
      </c>
      <c r="C164" s="38" t="s">
        <v>311</v>
      </c>
      <c r="D164" s="39" t="s">
        <v>46</v>
      </c>
      <c r="E164" s="39">
        <v>73816.009999999995</v>
      </c>
      <c r="F164" s="40" t="str">
        <f t="shared" si="2"/>
        <v>-</v>
      </c>
    </row>
    <row r="165" spans="1:6" ht="76.150000000000006" customHeight="1">
      <c r="A165" s="41" t="s">
        <v>310</v>
      </c>
      <c r="B165" s="37" t="s">
        <v>31</v>
      </c>
      <c r="C165" s="38" t="s">
        <v>312</v>
      </c>
      <c r="D165" s="39" t="s">
        <v>46</v>
      </c>
      <c r="E165" s="39">
        <v>3000</v>
      </c>
      <c r="F165" s="40" t="str">
        <f t="shared" si="2"/>
        <v>-</v>
      </c>
    </row>
    <row r="166" spans="1:6" ht="76.150000000000006" customHeight="1">
      <c r="A166" s="41" t="s">
        <v>310</v>
      </c>
      <c r="B166" s="37" t="s">
        <v>31</v>
      </c>
      <c r="C166" s="38" t="s">
        <v>313</v>
      </c>
      <c r="D166" s="39" t="s">
        <v>46</v>
      </c>
      <c r="E166" s="39">
        <v>70816.009999999995</v>
      </c>
      <c r="F166" s="40" t="str">
        <f t="shared" si="2"/>
        <v>-</v>
      </c>
    </row>
    <row r="167" spans="1:6" ht="85.7" customHeight="1">
      <c r="A167" s="41" t="s">
        <v>314</v>
      </c>
      <c r="B167" s="37" t="s">
        <v>31</v>
      </c>
      <c r="C167" s="38" t="s">
        <v>315</v>
      </c>
      <c r="D167" s="39">
        <v>800000</v>
      </c>
      <c r="E167" s="39">
        <v>120146.43</v>
      </c>
      <c r="F167" s="40">
        <f t="shared" si="2"/>
        <v>679853.57000000007</v>
      </c>
    </row>
    <row r="168" spans="1:6" ht="47.65" customHeight="1">
      <c r="A168" s="36" t="s">
        <v>316</v>
      </c>
      <c r="B168" s="37" t="s">
        <v>31</v>
      </c>
      <c r="C168" s="38" t="s">
        <v>317</v>
      </c>
      <c r="D168" s="39" t="s">
        <v>46</v>
      </c>
      <c r="E168" s="39">
        <v>131.1</v>
      </c>
      <c r="F168" s="40" t="str">
        <f t="shared" si="2"/>
        <v>-</v>
      </c>
    </row>
    <row r="169" spans="1:6" ht="57" customHeight="1">
      <c r="A169" s="36" t="s">
        <v>318</v>
      </c>
      <c r="B169" s="37" t="s">
        <v>31</v>
      </c>
      <c r="C169" s="38" t="s">
        <v>319</v>
      </c>
      <c r="D169" s="39" t="s">
        <v>46</v>
      </c>
      <c r="E169" s="39">
        <v>131.1</v>
      </c>
      <c r="F169" s="40" t="str">
        <f t="shared" si="2"/>
        <v>-</v>
      </c>
    </row>
    <row r="170" spans="1:6" ht="66.599999999999994" customHeight="1">
      <c r="A170" s="41" t="s">
        <v>320</v>
      </c>
      <c r="B170" s="37" t="s">
        <v>31</v>
      </c>
      <c r="C170" s="38" t="s">
        <v>321</v>
      </c>
      <c r="D170" s="39">
        <v>800000</v>
      </c>
      <c r="E170" s="39">
        <v>120015.33</v>
      </c>
      <c r="F170" s="40">
        <f t="shared" si="2"/>
        <v>679984.67</v>
      </c>
    </row>
    <row r="171" spans="1:6" ht="57" customHeight="1">
      <c r="A171" s="36" t="s">
        <v>322</v>
      </c>
      <c r="B171" s="37" t="s">
        <v>31</v>
      </c>
      <c r="C171" s="38" t="s">
        <v>323</v>
      </c>
      <c r="D171" s="39">
        <v>800000</v>
      </c>
      <c r="E171" s="39">
        <v>120015.33</v>
      </c>
      <c r="F171" s="40">
        <f t="shared" si="2"/>
        <v>679984.67</v>
      </c>
    </row>
    <row r="172" spans="1:6" ht="66.599999999999994" customHeight="1">
      <c r="A172" s="41" t="s">
        <v>324</v>
      </c>
      <c r="B172" s="37" t="s">
        <v>31</v>
      </c>
      <c r="C172" s="38" t="s">
        <v>325</v>
      </c>
      <c r="D172" s="39">
        <v>800000</v>
      </c>
      <c r="E172" s="39">
        <v>119964.03</v>
      </c>
      <c r="F172" s="40">
        <f t="shared" si="2"/>
        <v>680035.97</v>
      </c>
    </row>
    <row r="173" spans="1:6" ht="66.599999999999994" customHeight="1">
      <c r="A173" s="41" t="s">
        <v>326</v>
      </c>
      <c r="B173" s="37" t="s">
        <v>31</v>
      </c>
      <c r="C173" s="38" t="s">
        <v>327</v>
      </c>
      <c r="D173" s="39" t="s">
        <v>46</v>
      </c>
      <c r="E173" s="39">
        <v>51.3</v>
      </c>
      <c r="F173" s="40" t="str">
        <f t="shared" si="2"/>
        <v>-</v>
      </c>
    </row>
    <row r="174" spans="1:6" ht="18.95" customHeight="1">
      <c r="A174" s="36" t="s">
        <v>328</v>
      </c>
      <c r="B174" s="37" t="s">
        <v>31</v>
      </c>
      <c r="C174" s="38" t="s">
        <v>329</v>
      </c>
      <c r="D174" s="39" t="s">
        <v>46</v>
      </c>
      <c r="E174" s="39">
        <v>-6574.6</v>
      </c>
      <c r="F174" s="40" t="str">
        <f t="shared" si="2"/>
        <v>-</v>
      </c>
    </row>
    <row r="175" spans="1:6" ht="57" customHeight="1">
      <c r="A175" s="36" t="s">
        <v>330</v>
      </c>
      <c r="B175" s="37" t="s">
        <v>31</v>
      </c>
      <c r="C175" s="38" t="s">
        <v>331</v>
      </c>
      <c r="D175" s="39" t="s">
        <v>46</v>
      </c>
      <c r="E175" s="39">
        <v>-6574.6</v>
      </c>
      <c r="F175" s="40" t="str">
        <f t="shared" si="2"/>
        <v>-</v>
      </c>
    </row>
    <row r="176" spans="1:6" ht="57" customHeight="1">
      <c r="A176" s="36" t="s">
        <v>332</v>
      </c>
      <c r="B176" s="37" t="s">
        <v>31</v>
      </c>
      <c r="C176" s="38" t="s">
        <v>333</v>
      </c>
      <c r="D176" s="39" t="s">
        <v>46</v>
      </c>
      <c r="E176" s="39">
        <v>-6874.6</v>
      </c>
      <c r="F176" s="40" t="str">
        <f t="shared" si="2"/>
        <v>-</v>
      </c>
    </row>
    <row r="177" spans="1:6" ht="114.2" customHeight="1">
      <c r="A177" s="41" t="s">
        <v>334</v>
      </c>
      <c r="B177" s="37" t="s">
        <v>31</v>
      </c>
      <c r="C177" s="38" t="s">
        <v>335</v>
      </c>
      <c r="D177" s="39" t="s">
        <v>46</v>
      </c>
      <c r="E177" s="39">
        <v>-6874.6</v>
      </c>
      <c r="F177" s="40" t="str">
        <f t="shared" si="2"/>
        <v>-</v>
      </c>
    </row>
    <row r="178" spans="1:6" ht="57" customHeight="1">
      <c r="A178" s="36" t="s">
        <v>336</v>
      </c>
      <c r="B178" s="37" t="s">
        <v>31</v>
      </c>
      <c r="C178" s="38" t="s">
        <v>337</v>
      </c>
      <c r="D178" s="39" t="s">
        <v>46</v>
      </c>
      <c r="E178" s="39">
        <v>300</v>
      </c>
      <c r="F178" s="40" t="str">
        <f t="shared" si="2"/>
        <v>-</v>
      </c>
    </row>
    <row r="179" spans="1:6" ht="66.599999999999994" customHeight="1">
      <c r="A179" s="36" t="s">
        <v>338</v>
      </c>
      <c r="B179" s="37" t="s">
        <v>31</v>
      </c>
      <c r="C179" s="38" t="s">
        <v>339</v>
      </c>
      <c r="D179" s="39" t="s">
        <v>46</v>
      </c>
      <c r="E179" s="39">
        <v>300</v>
      </c>
      <c r="F179" s="40" t="str">
        <f t="shared" si="2"/>
        <v>-</v>
      </c>
    </row>
    <row r="180" spans="1:6" ht="18.95" customHeight="1">
      <c r="A180" s="36" t="s">
        <v>340</v>
      </c>
      <c r="B180" s="37" t="s">
        <v>31</v>
      </c>
      <c r="C180" s="38" t="s">
        <v>341</v>
      </c>
      <c r="D180" s="39">
        <v>9246</v>
      </c>
      <c r="E180" s="39">
        <v>9246</v>
      </c>
      <c r="F180" s="40" t="str">
        <f t="shared" si="2"/>
        <v>-</v>
      </c>
    </row>
    <row r="181" spans="1:6" ht="142.69999999999999" customHeight="1">
      <c r="A181" s="41" t="s">
        <v>342</v>
      </c>
      <c r="B181" s="37" t="s">
        <v>31</v>
      </c>
      <c r="C181" s="38" t="s">
        <v>343</v>
      </c>
      <c r="D181" s="39">
        <v>9246</v>
      </c>
      <c r="E181" s="39">
        <v>9246</v>
      </c>
      <c r="F181" s="40" t="str">
        <f t="shared" si="2"/>
        <v>-</v>
      </c>
    </row>
    <row r="182" spans="1:6" ht="15">
      <c r="A182" s="36" t="s">
        <v>344</v>
      </c>
      <c r="B182" s="37" t="s">
        <v>31</v>
      </c>
      <c r="C182" s="38" t="s">
        <v>345</v>
      </c>
      <c r="D182" s="39" t="s">
        <v>46</v>
      </c>
      <c r="E182" s="39">
        <v>18691.080000000002</v>
      </c>
      <c r="F182" s="40" t="str">
        <f t="shared" si="2"/>
        <v>-</v>
      </c>
    </row>
    <row r="183" spans="1:6" ht="15">
      <c r="A183" s="36" t="s">
        <v>346</v>
      </c>
      <c r="B183" s="37" t="s">
        <v>31</v>
      </c>
      <c r="C183" s="38" t="s">
        <v>347</v>
      </c>
      <c r="D183" s="39" t="s">
        <v>46</v>
      </c>
      <c r="E183" s="39">
        <v>2475</v>
      </c>
      <c r="F183" s="40" t="str">
        <f t="shared" si="2"/>
        <v>-</v>
      </c>
    </row>
    <row r="184" spans="1:6" ht="18.95" customHeight="1">
      <c r="A184" s="36" t="s">
        <v>348</v>
      </c>
      <c r="B184" s="37" t="s">
        <v>31</v>
      </c>
      <c r="C184" s="38" t="s">
        <v>349</v>
      </c>
      <c r="D184" s="39" t="s">
        <v>46</v>
      </c>
      <c r="E184" s="39">
        <v>2475</v>
      </c>
      <c r="F184" s="40" t="str">
        <f t="shared" si="2"/>
        <v>-</v>
      </c>
    </row>
    <row r="185" spans="1:6" ht="18.95" customHeight="1">
      <c r="A185" s="36" t="s">
        <v>348</v>
      </c>
      <c r="B185" s="37" t="s">
        <v>31</v>
      </c>
      <c r="C185" s="38" t="s">
        <v>350</v>
      </c>
      <c r="D185" s="39" t="s">
        <v>46</v>
      </c>
      <c r="E185" s="39">
        <v>2475</v>
      </c>
      <c r="F185" s="40" t="str">
        <f t="shared" si="2"/>
        <v>-</v>
      </c>
    </row>
    <row r="186" spans="1:6" ht="15">
      <c r="A186" s="36" t="s">
        <v>351</v>
      </c>
      <c r="B186" s="37" t="s">
        <v>31</v>
      </c>
      <c r="C186" s="38" t="s">
        <v>352</v>
      </c>
      <c r="D186" s="39" t="s">
        <v>46</v>
      </c>
      <c r="E186" s="39">
        <v>16216.08</v>
      </c>
      <c r="F186" s="40" t="str">
        <f t="shared" si="2"/>
        <v>-</v>
      </c>
    </row>
    <row r="187" spans="1:6" ht="18.95" customHeight="1">
      <c r="A187" s="36" t="s">
        <v>353</v>
      </c>
      <c r="B187" s="37" t="s">
        <v>31</v>
      </c>
      <c r="C187" s="38" t="s">
        <v>354</v>
      </c>
      <c r="D187" s="39" t="s">
        <v>46</v>
      </c>
      <c r="E187" s="39">
        <v>16216.08</v>
      </c>
      <c r="F187" s="40" t="str">
        <f t="shared" si="2"/>
        <v>-</v>
      </c>
    </row>
    <row r="188" spans="1:6" ht="15">
      <c r="A188" s="36" t="s">
        <v>355</v>
      </c>
      <c r="B188" s="37" t="s">
        <v>31</v>
      </c>
      <c r="C188" s="38" t="s">
        <v>356</v>
      </c>
      <c r="D188" s="39">
        <v>2371987543.0999999</v>
      </c>
      <c r="E188" s="39">
        <v>598282617.01999998</v>
      </c>
      <c r="F188" s="40">
        <f t="shared" si="2"/>
        <v>1773704926.0799999</v>
      </c>
    </row>
    <row r="189" spans="1:6" ht="28.5" customHeight="1">
      <c r="A189" s="36" t="s">
        <v>357</v>
      </c>
      <c r="B189" s="37" t="s">
        <v>31</v>
      </c>
      <c r="C189" s="38" t="s">
        <v>358</v>
      </c>
      <c r="D189" s="39">
        <v>2372237054.4099998</v>
      </c>
      <c r="E189" s="39">
        <v>597218513.63</v>
      </c>
      <c r="F189" s="40">
        <f t="shared" si="2"/>
        <v>1775018540.7799997</v>
      </c>
    </row>
    <row r="190" spans="1:6" ht="18.95" customHeight="1">
      <c r="A190" s="36" t="s">
        <v>359</v>
      </c>
      <c r="B190" s="37" t="s">
        <v>31</v>
      </c>
      <c r="C190" s="38" t="s">
        <v>360</v>
      </c>
      <c r="D190" s="39">
        <v>369783700</v>
      </c>
      <c r="E190" s="39">
        <v>110935110</v>
      </c>
      <c r="F190" s="40">
        <f t="shared" si="2"/>
        <v>258848590</v>
      </c>
    </row>
    <row r="191" spans="1:6" ht="18.95" customHeight="1">
      <c r="A191" s="36" t="s">
        <v>361</v>
      </c>
      <c r="B191" s="37" t="s">
        <v>31</v>
      </c>
      <c r="C191" s="38" t="s">
        <v>362</v>
      </c>
      <c r="D191" s="39">
        <v>369783700</v>
      </c>
      <c r="E191" s="39">
        <v>110935110</v>
      </c>
      <c r="F191" s="40">
        <f t="shared" si="2"/>
        <v>258848590</v>
      </c>
    </row>
    <row r="192" spans="1:6" ht="28.5" customHeight="1">
      <c r="A192" s="36" t="s">
        <v>363</v>
      </c>
      <c r="B192" s="37" t="s">
        <v>31</v>
      </c>
      <c r="C192" s="38" t="s">
        <v>364</v>
      </c>
      <c r="D192" s="39">
        <v>369783700</v>
      </c>
      <c r="E192" s="39">
        <v>110935110</v>
      </c>
      <c r="F192" s="40">
        <f t="shared" si="2"/>
        <v>258848590</v>
      </c>
    </row>
    <row r="193" spans="1:6" ht="28.5" customHeight="1">
      <c r="A193" s="36" t="s">
        <v>365</v>
      </c>
      <c r="B193" s="37" t="s">
        <v>31</v>
      </c>
      <c r="C193" s="38" t="s">
        <v>366</v>
      </c>
      <c r="D193" s="39">
        <v>220214302.02000001</v>
      </c>
      <c r="E193" s="39">
        <v>24300648.109999999</v>
      </c>
      <c r="F193" s="40">
        <f t="shared" si="2"/>
        <v>195913653.91000003</v>
      </c>
    </row>
    <row r="194" spans="1:6" ht="18.95" customHeight="1">
      <c r="A194" s="36" t="s">
        <v>367</v>
      </c>
      <c r="B194" s="37" t="s">
        <v>31</v>
      </c>
      <c r="C194" s="38" t="s">
        <v>368</v>
      </c>
      <c r="D194" s="39">
        <v>759000</v>
      </c>
      <c r="E194" s="39" t="s">
        <v>46</v>
      </c>
      <c r="F194" s="40">
        <f t="shared" si="2"/>
        <v>759000</v>
      </c>
    </row>
    <row r="195" spans="1:6" ht="18.95" customHeight="1">
      <c r="A195" s="36" t="s">
        <v>369</v>
      </c>
      <c r="B195" s="37" t="s">
        <v>31</v>
      </c>
      <c r="C195" s="38" t="s">
        <v>370</v>
      </c>
      <c r="D195" s="39">
        <v>759000</v>
      </c>
      <c r="E195" s="39" t="s">
        <v>46</v>
      </c>
      <c r="F195" s="40">
        <f t="shared" si="2"/>
        <v>759000</v>
      </c>
    </row>
    <row r="196" spans="1:6" ht="18.95" customHeight="1">
      <c r="A196" s="36" t="s">
        <v>371</v>
      </c>
      <c r="B196" s="37" t="s">
        <v>31</v>
      </c>
      <c r="C196" s="38" t="s">
        <v>372</v>
      </c>
      <c r="D196" s="39">
        <v>1039600</v>
      </c>
      <c r="E196" s="39" t="s">
        <v>46</v>
      </c>
      <c r="F196" s="40">
        <f t="shared" si="2"/>
        <v>1039600</v>
      </c>
    </row>
    <row r="197" spans="1:6" ht="18.95" customHeight="1">
      <c r="A197" s="36" t="s">
        <v>373</v>
      </c>
      <c r="B197" s="37" t="s">
        <v>31</v>
      </c>
      <c r="C197" s="38" t="s">
        <v>374</v>
      </c>
      <c r="D197" s="39">
        <v>1039600</v>
      </c>
      <c r="E197" s="39" t="s">
        <v>46</v>
      </c>
      <c r="F197" s="40">
        <f t="shared" si="2"/>
        <v>1039600</v>
      </c>
    </row>
    <row r="198" spans="1:6" ht="18.95" customHeight="1">
      <c r="A198" s="36" t="s">
        <v>373</v>
      </c>
      <c r="B198" s="37" t="s">
        <v>31</v>
      </c>
      <c r="C198" s="38" t="s">
        <v>375</v>
      </c>
      <c r="D198" s="39">
        <v>794800</v>
      </c>
      <c r="E198" s="39" t="s">
        <v>46</v>
      </c>
      <c r="F198" s="40">
        <f t="shared" si="2"/>
        <v>794800</v>
      </c>
    </row>
    <row r="199" spans="1:6" ht="18.95" customHeight="1">
      <c r="A199" s="36" t="s">
        <v>373</v>
      </c>
      <c r="B199" s="37" t="s">
        <v>31</v>
      </c>
      <c r="C199" s="38" t="s">
        <v>376</v>
      </c>
      <c r="D199" s="39">
        <v>244800</v>
      </c>
      <c r="E199" s="39" t="s">
        <v>46</v>
      </c>
      <c r="F199" s="40">
        <f t="shared" si="2"/>
        <v>244800</v>
      </c>
    </row>
    <row r="200" spans="1:6" ht="28.5" customHeight="1">
      <c r="A200" s="36" t="s">
        <v>377</v>
      </c>
      <c r="B200" s="37" t="s">
        <v>31</v>
      </c>
      <c r="C200" s="38" t="s">
        <v>378</v>
      </c>
      <c r="D200" s="39">
        <v>45000</v>
      </c>
      <c r="E200" s="39" t="s">
        <v>46</v>
      </c>
      <c r="F200" s="40">
        <f t="shared" si="2"/>
        <v>45000</v>
      </c>
    </row>
    <row r="201" spans="1:6" ht="28.5" customHeight="1">
      <c r="A201" s="36" t="s">
        <v>379</v>
      </c>
      <c r="B201" s="37" t="s">
        <v>31</v>
      </c>
      <c r="C201" s="38" t="s">
        <v>380</v>
      </c>
      <c r="D201" s="39">
        <v>45000</v>
      </c>
      <c r="E201" s="39" t="s">
        <v>46</v>
      </c>
      <c r="F201" s="40">
        <f t="shared" si="2"/>
        <v>45000</v>
      </c>
    </row>
    <row r="202" spans="1:6" ht="18.95" customHeight="1">
      <c r="A202" s="36" t="s">
        <v>381</v>
      </c>
      <c r="B202" s="37" t="s">
        <v>31</v>
      </c>
      <c r="C202" s="38" t="s">
        <v>382</v>
      </c>
      <c r="D202" s="39">
        <v>114690976.65000001</v>
      </c>
      <c r="E202" s="39">
        <v>18422987.260000002</v>
      </c>
      <c r="F202" s="40">
        <f t="shared" si="2"/>
        <v>96267989.390000001</v>
      </c>
    </row>
    <row r="203" spans="1:6" ht="28.5" customHeight="1">
      <c r="A203" s="36" t="s">
        <v>383</v>
      </c>
      <c r="B203" s="37" t="s">
        <v>31</v>
      </c>
      <c r="C203" s="38" t="s">
        <v>384</v>
      </c>
      <c r="D203" s="39">
        <v>114690976.65000001</v>
      </c>
      <c r="E203" s="39">
        <v>18422987.260000002</v>
      </c>
      <c r="F203" s="40">
        <f t="shared" si="2"/>
        <v>96267989.390000001</v>
      </c>
    </row>
    <row r="204" spans="1:6" ht="15">
      <c r="A204" s="36" t="s">
        <v>385</v>
      </c>
      <c r="B204" s="37" t="s">
        <v>31</v>
      </c>
      <c r="C204" s="38" t="s">
        <v>386</v>
      </c>
      <c r="D204" s="39">
        <v>103679725.37</v>
      </c>
      <c r="E204" s="39">
        <v>5877660.8499999996</v>
      </c>
      <c r="F204" s="40">
        <f t="shared" si="2"/>
        <v>97802064.520000011</v>
      </c>
    </row>
    <row r="205" spans="1:6" ht="18.95" customHeight="1">
      <c r="A205" s="36" t="s">
        <v>387</v>
      </c>
      <c r="B205" s="37" t="s">
        <v>31</v>
      </c>
      <c r="C205" s="38" t="s">
        <v>388</v>
      </c>
      <c r="D205" s="39">
        <v>103679725.37</v>
      </c>
      <c r="E205" s="39">
        <v>5877660.8499999996</v>
      </c>
      <c r="F205" s="40">
        <f t="shared" si="2"/>
        <v>97802064.520000011</v>
      </c>
    </row>
    <row r="206" spans="1:6" ht="18.95" customHeight="1">
      <c r="A206" s="36" t="s">
        <v>387</v>
      </c>
      <c r="B206" s="37" t="s">
        <v>31</v>
      </c>
      <c r="C206" s="38" t="s">
        <v>389</v>
      </c>
      <c r="D206" s="39">
        <v>24010649</v>
      </c>
      <c r="E206" s="39">
        <v>5568480</v>
      </c>
      <c r="F206" s="40">
        <f t="shared" si="2"/>
        <v>18442169</v>
      </c>
    </row>
    <row r="207" spans="1:6" ht="18.95" customHeight="1">
      <c r="A207" s="36" t="s">
        <v>387</v>
      </c>
      <c r="B207" s="37" t="s">
        <v>31</v>
      </c>
      <c r="C207" s="38" t="s">
        <v>390</v>
      </c>
      <c r="D207" s="39">
        <v>4384351.91</v>
      </c>
      <c r="E207" s="39">
        <v>5555.85</v>
      </c>
      <c r="F207" s="40">
        <f t="shared" si="2"/>
        <v>4378796.0600000005</v>
      </c>
    </row>
    <row r="208" spans="1:6" ht="18.95" customHeight="1">
      <c r="A208" s="36" t="s">
        <v>387</v>
      </c>
      <c r="B208" s="37" t="s">
        <v>31</v>
      </c>
      <c r="C208" s="38" t="s">
        <v>391</v>
      </c>
      <c r="D208" s="39">
        <v>75284724.459999993</v>
      </c>
      <c r="E208" s="39">
        <v>303625</v>
      </c>
      <c r="F208" s="40">
        <f t="shared" si="2"/>
        <v>74981099.459999993</v>
      </c>
    </row>
    <row r="209" spans="1:6" ht="18.95" customHeight="1">
      <c r="A209" s="36" t="s">
        <v>392</v>
      </c>
      <c r="B209" s="37" t="s">
        <v>31</v>
      </c>
      <c r="C209" s="38" t="s">
        <v>393</v>
      </c>
      <c r="D209" s="39">
        <v>1625635949.1500001</v>
      </c>
      <c r="E209" s="39">
        <v>416384882.12</v>
      </c>
      <c r="F209" s="40">
        <f t="shared" si="2"/>
        <v>1209251067.0300002</v>
      </c>
    </row>
    <row r="210" spans="1:6" ht="28.5" customHeight="1">
      <c r="A210" s="36" t="s">
        <v>394</v>
      </c>
      <c r="B210" s="37" t="s">
        <v>31</v>
      </c>
      <c r="C210" s="38" t="s">
        <v>395</v>
      </c>
      <c r="D210" s="39">
        <v>114161914.11</v>
      </c>
      <c r="E210" s="39">
        <v>35382298.030000001</v>
      </c>
      <c r="F210" s="40">
        <f t="shared" si="2"/>
        <v>78779616.079999998</v>
      </c>
    </row>
    <row r="211" spans="1:6" ht="28.5" customHeight="1">
      <c r="A211" s="36" t="s">
        <v>396</v>
      </c>
      <c r="B211" s="37" t="s">
        <v>31</v>
      </c>
      <c r="C211" s="38" t="s">
        <v>397</v>
      </c>
      <c r="D211" s="39">
        <v>114161914.11</v>
      </c>
      <c r="E211" s="39">
        <v>35382298.030000001</v>
      </c>
      <c r="F211" s="40">
        <f t="shared" si="2"/>
        <v>78779616.079999998</v>
      </c>
    </row>
    <row r="212" spans="1:6" ht="28.5" customHeight="1">
      <c r="A212" s="36" t="s">
        <v>396</v>
      </c>
      <c r="B212" s="37" t="s">
        <v>31</v>
      </c>
      <c r="C212" s="38" t="s">
        <v>398</v>
      </c>
      <c r="D212" s="39">
        <v>21742314.109999999</v>
      </c>
      <c r="E212" s="39">
        <v>3288688.03</v>
      </c>
      <c r="F212" s="40">
        <f t="shared" si="2"/>
        <v>18453626.079999998</v>
      </c>
    </row>
    <row r="213" spans="1:6" ht="28.5" customHeight="1">
      <c r="A213" s="36" t="s">
        <v>396</v>
      </c>
      <c r="B213" s="37" t="s">
        <v>31</v>
      </c>
      <c r="C213" s="38" t="s">
        <v>399</v>
      </c>
      <c r="D213" s="39">
        <v>35260700</v>
      </c>
      <c r="E213" s="39">
        <v>10578210</v>
      </c>
      <c r="F213" s="40">
        <f t="shared" ref="F213:F276" si="3">IF(OR(D213="-",IF(E213="-",0,E213)&gt;=IF(D213="-",0,D213)),"-",IF(D213="-",0,D213)-IF(E213="-",0,E213))</f>
        <v>24682490</v>
      </c>
    </row>
    <row r="214" spans="1:6" ht="28.5" customHeight="1">
      <c r="A214" s="36" t="s">
        <v>396</v>
      </c>
      <c r="B214" s="37" t="s">
        <v>31</v>
      </c>
      <c r="C214" s="38" t="s">
        <v>400</v>
      </c>
      <c r="D214" s="39">
        <v>57158900</v>
      </c>
      <c r="E214" s="39">
        <v>21515400</v>
      </c>
      <c r="F214" s="40">
        <f t="shared" si="3"/>
        <v>35643500</v>
      </c>
    </row>
    <row r="215" spans="1:6" ht="38.1" customHeight="1">
      <c r="A215" s="36" t="s">
        <v>401</v>
      </c>
      <c r="B215" s="37" t="s">
        <v>31</v>
      </c>
      <c r="C215" s="38" t="s">
        <v>402</v>
      </c>
      <c r="D215" s="39">
        <v>51157400</v>
      </c>
      <c r="E215" s="39">
        <v>12150000</v>
      </c>
      <c r="F215" s="40">
        <f t="shared" si="3"/>
        <v>39007400</v>
      </c>
    </row>
    <row r="216" spans="1:6" ht="47.65" customHeight="1">
      <c r="A216" s="36" t="s">
        <v>403</v>
      </c>
      <c r="B216" s="37" t="s">
        <v>31</v>
      </c>
      <c r="C216" s="38" t="s">
        <v>404</v>
      </c>
      <c r="D216" s="39">
        <v>51157400</v>
      </c>
      <c r="E216" s="39">
        <v>12150000</v>
      </c>
      <c r="F216" s="40">
        <f t="shared" si="3"/>
        <v>39007400</v>
      </c>
    </row>
    <row r="217" spans="1:6" ht="57" customHeight="1">
      <c r="A217" s="36" t="s">
        <v>405</v>
      </c>
      <c r="B217" s="37" t="s">
        <v>31</v>
      </c>
      <c r="C217" s="38" t="s">
        <v>406</v>
      </c>
      <c r="D217" s="39">
        <v>14593200</v>
      </c>
      <c r="E217" s="39">
        <v>3692100</v>
      </c>
      <c r="F217" s="40">
        <f t="shared" si="3"/>
        <v>10901100</v>
      </c>
    </row>
    <row r="218" spans="1:6" ht="66.599999999999994" customHeight="1">
      <c r="A218" s="36" t="s">
        <v>407</v>
      </c>
      <c r="B218" s="37" t="s">
        <v>31</v>
      </c>
      <c r="C218" s="38" t="s">
        <v>408</v>
      </c>
      <c r="D218" s="39">
        <v>14593200</v>
      </c>
      <c r="E218" s="39">
        <v>3692100</v>
      </c>
      <c r="F218" s="40">
        <f t="shared" si="3"/>
        <v>10901100</v>
      </c>
    </row>
    <row r="219" spans="1:6" ht="47.65" customHeight="1">
      <c r="A219" s="36" t="s">
        <v>409</v>
      </c>
      <c r="B219" s="37" t="s">
        <v>31</v>
      </c>
      <c r="C219" s="38" t="s">
        <v>410</v>
      </c>
      <c r="D219" s="39">
        <v>28739313.780000001</v>
      </c>
      <c r="E219" s="39">
        <v>15000000</v>
      </c>
      <c r="F219" s="40">
        <f t="shared" si="3"/>
        <v>13739313.780000001</v>
      </c>
    </row>
    <row r="220" spans="1:6" ht="47.65" customHeight="1">
      <c r="A220" s="36" t="s">
        <v>411</v>
      </c>
      <c r="B220" s="37" t="s">
        <v>31</v>
      </c>
      <c r="C220" s="38" t="s">
        <v>412</v>
      </c>
      <c r="D220" s="39">
        <v>28739313.780000001</v>
      </c>
      <c r="E220" s="39">
        <v>15000000</v>
      </c>
      <c r="F220" s="40">
        <f t="shared" si="3"/>
        <v>13739313.780000001</v>
      </c>
    </row>
    <row r="221" spans="1:6" ht="47.65" customHeight="1">
      <c r="A221" s="36" t="s">
        <v>413</v>
      </c>
      <c r="B221" s="37" t="s">
        <v>31</v>
      </c>
      <c r="C221" s="38" t="s">
        <v>414</v>
      </c>
      <c r="D221" s="39">
        <v>100400</v>
      </c>
      <c r="E221" s="39">
        <v>100400</v>
      </c>
      <c r="F221" s="40" t="str">
        <f t="shared" si="3"/>
        <v>-</v>
      </c>
    </row>
    <row r="222" spans="1:6" ht="47.65" customHeight="1">
      <c r="A222" s="36" t="s">
        <v>415</v>
      </c>
      <c r="B222" s="37" t="s">
        <v>31</v>
      </c>
      <c r="C222" s="38" t="s">
        <v>416</v>
      </c>
      <c r="D222" s="39">
        <v>100400</v>
      </c>
      <c r="E222" s="39">
        <v>100400</v>
      </c>
      <c r="F222" s="40" t="str">
        <f t="shared" si="3"/>
        <v>-</v>
      </c>
    </row>
    <row r="223" spans="1:6" ht="47.65" customHeight="1">
      <c r="A223" s="36" t="s">
        <v>417</v>
      </c>
      <c r="B223" s="37" t="s">
        <v>31</v>
      </c>
      <c r="C223" s="38" t="s">
        <v>418</v>
      </c>
      <c r="D223" s="39">
        <v>3563153.35</v>
      </c>
      <c r="E223" s="39">
        <v>890788.35</v>
      </c>
      <c r="F223" s="40">
        <f t="shared" si="3"/>
        <v>2672365</v>
      </c>
    </row>
    <row r="224" spans="1:6" ht="57" customHeight="1">
      <c r="A224" s="36" t="s">
        <v>419</v>
      </c>
      <c r="B224" s="37" t="s">
        <v>31</v>
      </c>
      <c r="C224" s="38" t="s">
        <v>420</v>
      </c>
      <c r="D224" s="39">
        <v>3563153.35</v>
      </c>
      <c r="E224" s="39">
        <v>890788.35</v>
      </c>
      <c r="F224" s="40">
        <f t="shared" si="3"/>
        <v>2672365</v>
      </c>
    </row>
    <row r="225" spans="1:6" ht="95.1" customHeight="1">
      <c r="A225" s="41" t="s">
        <v>421</v>
      </c>
      <c r="B225" s="37" t="s">
        <v>31</v>
      </c>
      <c r="C225" s="38" t="s">
        <v>422</v>
      </c>
      <c r="D225" s="39">
        <v>46247000</v>
      </c>
      <c r="E225" s="39">
        <v>11522700</v>
      </c>
      <c r="F225" s="40">
        <f t="shared" si="3"/>
        <v>34724300</v>
      </c>
    </row>
    <row r="226" spans="1:6" ht="85.7" customHeight="1">
      <c r="A226" s="41" t="s">
        <v>423</v>
      </c>
      <c r="B226" s="37" t="s">
        <v>31</v>
      </c>
      <c r="C226" s="38" t="s">
        <v>424</v>
      </c>
      <c r="D226" s="39">
        <v>46247000</v>
      </c>
      <c r="E226" s="39">
        <v>11522700</v>
      </c>
      <c r="F226" s="40">
        <f t="shared" si="3"/>
        <v>34724300</v>
      </c>
    </row>
    <row r="227" spans="1:6" ht="57" customHeight="1">
      <c r="A227" s="36" t="s">
        <v>425</v>
      </c>
      <c r="B227" s="37" t="s">
        <v>31</v>
      </c>
      <c r="C227" s="38" t="s">
        <v>426</v>
      </c>
      <c r="D227" s="39">
        <v>65456530.049999997</v>
      </c>
      <c r="E227" s="39">
        <v>21000000</v>
      </c>
      <c r="F227" s="40">
        <f t="shared" si="3"/>
        <v>44456530.049999997</v>
      </c>
    </row>
    <row r="228" spans="1:6" ht="47.65" customHeight="1">
      <c r="A228" s="36" t="s">
        <v>427</v>
      </c>
      <c r="B228" s="37" t="s">
        <v>31</v>
      </c>
      <c r="C228" s="38" t="s">
        <v>428</v>
      </c>
      <c r="D228" s="39">
        <v>65456530.049999997</v>
      </c>
      <c r="E228" s="39">
        <v>21000000</v>
      </c>
      <c r="F228" s="40">
        <f t="shared" si="3"/>
        <v>44456530.049999997</v>
      </c>
    </row>
    <row r="229" spans="1:6" ht="18.95" customHeight="1">
      <c r="A229" s="36" t="s">
        <v>429</v>
      </c>
      <c r="B229" s="37" t="s">
        <v>31</v>
      </c>
      <c r="C229" s="38" t="s">
        <v>430</v>
      </c>
      <c r="D229" s="39">
        <v>5431237.8600000003</v>
      </c>
      <c r="E229" s="39">
        <v>1147596.74</v>
      </c>
      <c r="F229" s="40">
        <f t="shared" si="3"/>
        <v>4283641.12</v>
      </c>
    </row>
    <row r="230" spans="1:6" ht="28.5" customHeight="1">
      <c r="A230" s="36" t="s">
        <v>431</v>
      </c>
      <c r="B230" s="37" t="s">
        <v>31</v>
      </c>
      <c r="C230" s="38" t="s">
        <v>432</v>
      </c>
      <c r="D230" s="39">
        <v>5431237.8600000003</v>
      </c>
      <c r="E230" s="39">
        <v>1147596.74</v>
      </c>
      <c r="F230" s="40">
        <f t="shared" si="3"/>
        <v>4283641.12</v>
      </c>
    </row>
    <row r="231" spans="1:6" ht="15">
      <c r="A231" s="36" t="s">
        <v>433</v>
      </c>
      <c r="B231" s="37" t="s">
        <v>31</v>
      </c>
      <c r="C231" s="38" t="s">
        <v>434</v>
      </c>
      <c r="D231" s="39">
        <v>1296185800</v>
      </c>
      <c r="E231" s="39">
        <v>315498999</v>
      </c>
      <c r="F231" s="40">
        <f t="shared" si="3"/>
        <v>980686801</v>
      </c>
    </row>
    <row r="232" spans="1:6" ht="18.95" customHeight="1">
      <c r="A232" s="36" t="s">
        <v>435</v>
      </c>
      <c r="B232" s="37" t="s">
        <v>31</v>
      </c>
      <c r="C232" s="38" t="s">
        <v>436</v>
      </c>
      <c r="D232" s="39">
        <v>1296185800</v>
      </c>
      <c r="E232" s="39">
        <v>315498999</v>
      </c>
      <c r="F232" s="40">
        <f t="shared" si="3"/>
        <v>980686801</v>
      </c>
    </row>
    <row r="233" spans="1:6" ht="15">
      <c r="A233" s="36" t="s">
        <v>437</v>
      </c>
      <c r="B233" s="37" t="s">
        <v>31</v>
      </c>
      <c r="C233" s="38" t="s">
        <v>438</v>
      </c>
      <c r="D233" s="39">
        <v>156603103.24000001</v>
      </c>
      <c r="E233" s="39">
        <v>45597873.399999999</v>
      </c>
      <c r="F233" s="40">
        <f t="shared" si="3"/>
        <v>111005229.84</v>
      </c>
    </row>
    <row r="234" spans="1:6" ht="47.65" customHeight="1">
      <c r="A234" s="36" t="s">
        <v>439</v>
      </c>
      <c r="B234" s="37" t="s">
        <v>31</v>
      </c>
      <c r="C234" s="38" t="s">
        <v>440</v>
      </c>
      <c r="D234" s="39">
        <v>155888791.24000001</v>
      </c>
      <c r="E234" s="39">
        <v>44883561.399999999</v>
      </c>
      <c r="F234" s="40">
        <f t="shared" si="3"/>
        <v>111005229.84</v>
      </c>
    </row>
    <row r="235" spans="1:6" ht="47.65" customHeight="1">
      <c r="A235" s="36" t="s">
        <v>441</v>
      </c>
      <c r="B235" s="37" t="s">
        <v>31</v>
      </c>
      <c r="C235" s="38" t="s">
        <v>442</v>
      </c>
      <c r="D235" s="39">
        <v>155888791.24000001</v>
      </c>
      <c r="E235" s="39">
        <v>44883561.399999999</v>
      </c>
      <c r="F235" s="40">
        <f t="shared" si="3"/>
        <v>111005229.84</v>
      </c>
    </row>
    <row r="236" spans="1:6" ht="95.1" customHeight="1">
      <c r="A236" s="41" t="s">
        <v>443</v>
      </c>
      <c r="B236" s="37" t="s">
        <v>31</v>
      </c>
      <c r="C236" s="38" t="s">
        <v>444</v>
      </c>
      <c r="D236" s="39">
        <v>3396000</v>
      </c>
      <c r="E236" s="39">
        <v>845250</v>
      </c>
      <c r="F236" s="40">
        <f t="shared" si="3"/>
        <v>2550750</v>
      </c>
    </row>
    <row r="237" spans="1:6" ht="95.1" customHeight="1">
      <c r="A237" s="41" t="s">
        <v>445</v>
      </c>
      <c r="B237" s="37" t="s">
        <v>31</v>
      </c>
      <c r="C237" s="38" t="s">
        <v>446</v>
      </c>
      <c r="D237" s="39">
        <v>33084658.609999999</v>
      </c>
      <c r="E237" s="39">
        <v>10110800.140000001</v>
      </c>
      <c r="F237" s="40">
        <f t="shared" si="3"/>
        <v>22973858.469999999</v>
      </c>
    </row>
    <row r="238" spans="1:6" ht="95.1" customHeight="1">
      <c r="A238" s="41" t="s">
        <v>447</v>
      </c>
      <c r="B238" s="37" t="s">
        <v>31</v>
      </c>
      <c r="C238" s="38" t="s">
        <v>448</v>
      </c>
      <c r="D238" s="39">
        <v>92900</v>
      </c>
      <c r="E238" s="39">
        <v>23225.01</v>
      </c>
      <c r="F238" s="40">
        <f t="shared" si="3"/>
        <v>69674.990000000005</v>
      </c>
    </row>
    <row r="239" spans="1:6" ht="95.1" customHeight="1">
      <c r="A239" s="41" t="s">
        <v>449</v>
      </c>
      <c r="B239" s="37" t="s">
        <v>31</v>
      </c>
      <c r="C239" s="38" t="s">
        <v>450</v>
      </c>
      <c r="D239" s="39">
        <v>122000</v>
      </c>
      <c r="E239" s="39">
        <v>30500.01</v>
      </c>
      <c r="F239" s="40">
        <f t="shared" si="3"/>
        <v>91499.99</v>
      </c>
    </row>
    <row r="240" spans="1:6" ht="95.1" customHeight="1">
      <c r="A240" s="41" t="s">
        <v>451</v>
      </c>
      <c r="B240" s="37" t="s">
        <v>31</v>
      </c>
      <c r="C240" s="38" t="s">
        <v>452</v>
      </c>
      <c r="D240" s="39">
        <v>143500</v>
      </c>
      <c r="E240" s="39">
        <v>35874.99</v>
      </c>
      <c r="F240" s="40">
        <f t="shared" si="3"/>
        <v>107625.01000000001</v>
      </c>
    </row>
    <row r="241" spans="1:6" ht="95.1" customHeight="1">
      <c r="A241" s="41" t="s">
        <v>453</v>
      </c>
      <c r="B241" s="37" t="s">
        <v>31</v>
      </c>
      <c r="C241" s="38" t="s">
        <v>454</v>
      </c>
      <c r="D241" s="39">
        <v>348900</v>
      </c>
      <c r="E241" s="39">
        <v>87225</v>
      </c>
      <c r="F241" s="40">
        <f t="shared" si="3"/>
        <v>261675</v>
      </c>
    </row>
    <row r="242" spans="1:6" ht="95.1" customHeight="1">
      <c r="A242" s="41" t="s">
        <v>455</v>
      </c>
      <c r="B242" s="37" t="s">
        <v>31</v>
      </c>
      <c r="C242" s="38" t="s">
        <v>456</v>
      </c>
      <c r="D242" s="39">
        <v>462500</v>
      </c>
      <c r="E242" s="39">
        <v>115625.01</v>
      </c>
      <c r="F242" s="40">
        <f t="shared" si="3"/>
        <v>346874.99</v>
      </c>
    </row>
    <row r="243" spans="1:6" ht="95.1" customHeight="1">
      <c r="A243" s="41" t="s">
        <v>457</v>
      </c>
      <c r="B243" s="37" t="s">
        <v>31</v>
      </c>
      <c r="C243" s="38" t="s">
        <v>458</v>
      </c>
      <c r="D243" s="39">
        <v>29900</v>
      </c>
      <c r="E243" s="39">
        <v>7475</v>
      </c>
      <c r="F243" s="40">
        <f t="shared" si="3"/>
        <v>22425</v>
      </c>
    </row>
    <row r="244" spans="1:6" ht="95.1" customHeight="1">
      <c r="A244" s="41" t="s">
        <v>459</v>
      </c>
      <c r="B244" s="37" t="s">
        <v>31</v>
      </c>
      <c r="C244" s="38" t="s">
        <v>460</v>
      </c>
      <c r="D244" s="39">
        <v>29900</v>
      </c>
      <c r="E244" s="39">
        <v>7475</v>
      </c>
      <c r="F244" s="40">
        <f t="shared" si="3"/>
        <v>22425</v>
      </c>
    </row>
    <row r="245" spans="1:6" ht="95.1" customHeight="1">
      <c r="A245" s="41" t="s">
        <v>461</v>
      </c>
      <c r="B245" s="37" t="s">
        <v>31</v>
      </c>
      <c r="C245" s="38" t="s">
        <v>462</v>
      </c>
      <c r="D245" s="39">
        <v>29900</v>
      </c>
      <c r="E245" s="39">
        <v>7475</v>
      </c>
      <c r="F245" s="40">
        <f t="shared" si="3"/>
        <v>22425</v>
      </c>
    </row>
    <row r="246" spans="1:6" ht="95.1" customHeight="1">
      <c r="A246" s="41" t="s">
        <v>463</v>
      </c>
      <c r="B246" s="37" t="s">
        <v>31</v>
      </c>
      <c r="C246" s="38" t="s">
        <v>464</v>
      </c>
      <c r="D246" s="39">
        <v>29900</v>
      </c>
      <c r="E246" s="39">
        <v>7475</v>
      </c>
      <c r="F246" s="40">
        <f t="shared" si="3"/>
        <v>22425</v>
      </c>
    </row>
    <row r="247" spans="1:6" ht="95.1" customHeight="1">
      <c r="A247" s="41" t="s">
        <v>465</v>
      </c>
      <c r="B247" s="37" t="s">
        <v>31</v>
      </c>
      <c r="C247" s="38" t="s">
        <v>466</v>
      </c>
      <c r="D247" s="39">
        <v>824200</v>
      </c>
      <c r="E247" s="39">
        <v>206049.9</v>
      </c>
      <c r="F247" s="40">
        <f t="shared" si="3"/>
        <v>618150.1</v>
      </c>
    </row>
    <row r="248" spans="1:6" ht="95.1" customHeight="1">
      <c r="A248" s="41" t="s">
        <v>467</v>
      </c>
      <c r="B248" s="37" t="s">
        <v>31</v>
      </c>
      <c r="C248" s="38" t="s">
        <v>468</v>
      </c>
      <c r="D248" s="39">
        <v>198600</v>
      </c>
      <c r="E248" s="39">
        <v>49650</v>
      </c>
      <c r="F248" s="40">
        <f t="shared" si="3"/>
        <v>148950</v>
      </c>
    </row>
    <row r="249" spans="1:6" ht="95.1" customHeight="1">
      <c r="A249" s="41" t="s">
        <v>469</v>
      </c>
      <c r="B249" s="37" t="s">
        <v>31</v>
      </c>
      <c r="C249" s="38" t="s">
        <v>470</v>
      </c>
      <c r="D249" s="39">
        <v>198600</v>
      </c>
      <c r="E249" s="39">
        <v>49650</v>
      </c>
      <c r="F249" s="40">
        <f t="shared" si="3"/>
        <v>148950</v>
      </c>
    </row>
    <row r="250" spans="1:6" ht="95.1" customHeight="1">
      <c r="A250" s="41" t="s">
        <v>471</v>
      </c>
      <c r="B250" s="37" t="s">
        <v>31</v>
      </c>
      <c r="C250" s="38" t="s">
        <v>472</v>
      </c>
      <c r="D250" s="39">
        <v>198600</v>
      </c>
      <c r="E250" s="39">
        <v>49650</v>
      </c>
      <c r="F250" s="40">
        <f t="shared" si="3"/>
        <v>148950</v>
      </c>
    </row>
    <row r="251" spans="1:6" ht="95.1" customHeight="1">
      <c r="A251" s="41" t="s">
        <v>473</v>
      </c>
      <c r="B251" s="37" t="s">
        <v>31</v>
      </c>
      <c r="C251" s="38" t="s">
        <v>474</v>
      </c>
      <c r="D251" s="39">
        <v>198600</v>
      </c>
      <c r="E251" s="39">
        <v>49650</v>
      </c>
      <c r="F251" s="40">
        <f t="shared" si="3"/>
        <v>148950</v>
      </c>
    </row>
    <row r="252" spans="1:6" ht="95.1" customHeight="1">
      <c r="A252" s="41" t="s">
        <v>475</v>
      </c>
      <c r="B252" s="37" t="s">
        <v>31</v>
      </c>
      <c r="C252" s="38" t="s">
        <v>476</v>
      </c>
      <c r="D252" s="39">
        <v>198600</v>
      </c>
      <c r="E252" s="39">
        <v>33100</v>
      </c>
      <c r="F252" s="40">
        <f t="shared" si="3"/>
        <v>165500</v>
      </c>
    </row>
    <row r="253" spans="1:6" ht="95.1" customHeight="1">
      <c r="A253" s="41" t="s">
        <v>477</v>
      </c>
      <c r="B253" s="37" t="s">
        <v>31</v>
      </c>
      <c r="C253" s="38" t="s">
        <v>478</v>
      </c>
      <c r="D253" s="39">
        <v>49640</v>
      </c>
      <c r="E253" s="39">
        <v>12410.01</v>
      </c>
      <c r="F253" s="40">
        <f t="shared" si="3"/>
        <v>37229.99</v>
      </c>
    </row>
    <row r="254" spans="1:6" ht="95.1" customHeight="1">
      <c r="A254" s="41" t="s">
        <v>479</v>
      </c>
      <c r="B254" s="37" t="s">
        <v>31</v>
      </c>
      <c r="C254" s="38" t="s">
        <v>480</v>
      </c>
      <c r="D254" s="39">
        <v>49640</v>
      </c>
      <c r="E254" s="39">
        <v>12410.01</v>
      </c>
      <c r="F254" s="40">
        <f t="shared" si="3"/>
        <v>37229.99</v>
      </c>
    </row>
    <row r="255" spans="1:6" ht="95.1" customHeight="1">
      <c r="A255" s="41" t="s">
        <v>481</v>
      </c>
      <c r="B255" s="37" t="s">
        <v>31</v>
      </c>
      <c r="C255" s="38" t="s">
        <v>482</v>
      </c>
      <c r="D255" s="39">
        <v>49640</v>
      </c>
      <c r="E255" s="39">
        <v>12409.98</v>
      </c>
      <c r="F255" s="40">
        <f t="shared" si="3"/>
        <v>37230.020000000004</v>
      </c>
    </row>
    <row r="256" spans="1:6" ht="95.1" customHeight="1">
      <c r="A256" s="41" t="s">
        <v>483</v>
      </c>
      <c r="B256" s="37" t="s">
        <v>31</v>
      </c>
      <c r="C256" s="38" t="s">
        <v>484</v>
      </c>
      <c r="D256" s="39">
        <v>49640</v>
      </c>
      <c r="E256" s="39">
        <v>12410</v>
      </c>
      <c r="F256" s="40">
        <f t="shared" si="3"/>
        <v>37230</v>
      </c>
    </row>
    <row r="257" spans="1:6" ht="95.1" customHeight="1">
      <c r="A257" s="41" t="s">
        <v>485</v>
      </c>
      <c r="B257" s="37" t="s">
        <v>31</v>
      </c>
      <c r="C257" s="38" t="s">
        <v>486</v>
      </c>
      <c r="D257" s="39">
        <v>49640</v>
      </c>
      <c r="E257" s="39">
        <v>12410.01</v>
      </c>
      <c r="F257" s="40">
        <f t="shared" si="3"/>
        <v>37229.99</v>
      </c>
    </row>
    <row r="258" spans="1:6" ht="95.1" customHeight="1">
      <c r="A258" s="41" t="s">
        <v>487</v>
      </c>
      <c r="B258" s="37" t="s">
        <v>31</v>
      </c>
      <c r="C258" s="38" t="s">
        <v>488</v>
      </c>
      <c r="D258" s="39">
        <v>5248600</v>
      </c>
      <c r="E258" s="39">
        <v>2624300</v>
      </c>
      <c r="F258" s="40">
        <f t="shared" si="3"/>
        <v>2624300</v>
      </c>
    </row>
    <row r="259" spans="1:6" ht="95.1" customHeight="1">
      <c r="A259" s="41" t="s">
        <v>489</v>
      </c>
      <c r="B259" s="37" t="s">
        <v>31</v>
      </c>
      <c r="C259" s="38" t="s">
        <v>490</v>
      </c>
      <c r="D259" s="39">
        <v>1688600</v>
      </c>
      <c r="E259" s="39">
        <v>777235</v>
      </c>
      <c r="F259" s="40">
        <f t="shared" si="3"/>
        <v>911365</v>
      </c>
    </row>
    <row r="260" spans="1:6" ht="95.1" customHeight="1">
      <c r="A260" s="41" t="s">
        <v>489</v>
      </c>
      <c r="B260" s="37" t="s">
        <v>31</v>
      </c>
      <c r="C260" s="38" t="s">
        <v>491</v>
      </c>
      <c r="D260" s="39">
        <v>1341300</v>
      </c>
      <c r="E260" s="39">
        <v>603585</v>
      </c>
      <c r="F260" s="40">
        <f t="shared" si="3"/>
        <v>737715</v>
      </c>
    </row>
    <row r="261" spans="1:6" ht="95.1" customHeight="1">
      <c r="A261" s="41" t="s">
        <v>489</v>
      </c>
      <c r="B261" s="37" t="s">
        <v>31</v>
      </c>
      <c r="C261" s="38" t="s">
        <v>492</v>
      </c>
      <c r="D261" s="39">
        <v>347300</v>
      </c>
      <c r="E261" s="39">
        <v>173650</v>
      </c>
      <c r="F261" s="40">
        <f t="shared" si="3"/>
        <v>173650</v>
      </c>
    </row>
    <row r="262" spans="1:6" ht="95.1" customHeight="1">
      <c r="A262" s="41" t="s">
        <v>493</v>
      </c>
      <c r="B262" s="37" t="s">
        <v>31</v>
      </c>
      <c r="C262" s="38" t="s">
        <v>494</v>
      </c>
      <c r="D262" s="39">
        <v>1688600</v>
      </c>
      <c r="E262" s="39">
        <v>777235</v>
      </c>
      <c r="F262" s="40">
        <f t="shared" si="3"/>
        <v>911365</v>
      </c>
    </row>
    <row r="263" spans="1:6" ht="95.1" customHeight="1">
      <c r="A263" s="41" t="s">
        <v>493</v>
      </c>
      <c r="B263" s="37" t="s">
        <v>31</v>
      </c>
      <c r="C263" s="38" t="s">
        <v>495</v>
      </c>
      <c r="D263" s="39">
        <v>1341300</v>
      </c>
      <c r="E263" s="39">
        <v>603585</v>
      </c>
      <c r="F263" s="40">
        <f t="shared" si="3"/>
        <v>737715</v>
      </c>
    </row>
    <row r="264" spans="1:6" ht="95.1" customHeight="1">
      <c r="A264" s="41" t="s">
        <v>493</v>
      </c>
      <c r="B264" s="37" t="s">
        <v>31</v>
      </c>
      <c r="C264" s="38" t="s">
        <v>496</v>
      </c>
      <c r="D264" s="39">
        <v>347300</v>
      </c>
      <c r="E264" s="39">
        <v>173650</v>
      </c>
      <c r="F264" s="40">
        <f t="shared" si="3"/>
        <v>173650</v>
      </c>
    </row>
    <row r="265" spans="1:6" ht="95.1" customHeight="1">
      <c r="A265" s="41" t="s">
        <v>497</v>
      </c>
      <c r="B265" s="37" t="s">
        <v>31</v>
      </c>
      <c r="C265" s="38" t="s">
        <v>498</v>
      </c>
      <c r="D265" s="39">
        <v>1688600</v>
      </c>
      <c r="E265" s="39">
        <v>777235</v>
      </c>
      <c r="F265" s="40">
        <f t="shared" si="3"/>
        <v>911365</v>
      </c>
    </row>
    <row r="266" spans="1:6" ht="95.1" customHeight="1">
      <c r="A266" s="41" t="s">
        <v>497</v>
      </c>
      <c r="B266" s="37" t="s">
        <v>31</v>
      </c>
      <c r="C266" s="38" t="s">
        <v>499</v>
      </c>
      <c r="D266" s="39">
        <v>1341300</v>
      </c>
      <c r="E266" s="39">
        <v>603585</v>
      </c>
      <c r="F266" s="40">
        <f t="shared" si="3"/>
        <v>737715</v>
      </c>
    </row>
    <row r="267" spans="1:6" ht="95.1" customHeight="1">
      <c r="A267" s="41" t="s">
        <v>497</v>
      </c>
      <c r="B267" s="37" t="s">
        <v>31</v>
      </c>
      <c r="C267" s="38" t="s">
        <v>500</v>
      </c>
      <c r="D267" s="39">
        <v>347300</v>
      </c>
      <c r="E267" s="39">
        <v>173650</v>
      </c>
      <c r="F267" s="40">
        <f t="shared" si="3"/>
        <v>173650</v>
      </c>
    </row>
    <row r="268" spans="1:6" ht="95.1" customHeight="1">
      <c r="A268" s="41" t="s">
        <v>501</v>
      </c>
      <c r="B268" s="37" t="s">
        <v>31</v>
      </c>
      <c r="C268" s="38" t="s">
        <v>502</v>
      </c>
      <c r="D268" s="39">
        <v>1688600</v>
      </c>
      <c r="E268" s="39">
        <v>777235</v>
      </c>
      <c r="F268" s="40">
        <f t="shared" si="3"/>
        <v>911365</v>
      </c>
    </row>
    <row r="269" spans="1:6" ht="95.1" customHeight="1">
      <c r="A269" s="41" t="s">
        <v>501</v>
      </c>
      <c r="B269" s="37" t="s">
        <v>31</v>
      </c>
      <c r="C269" s="38" t="s">
        <v>503</v>
      </c>
      <c r="D269" s="39">
        <v>1341300</v>
      </c>
      <c r="E269" s="39">
        <v>603585</v>
      </c>
      <c r="F269" s="40">
        <f t="shared" si="3"/>
        <v>737715</v>
      </c>
    </row>
    <row r="270" spans="1:6" ht="95.1" customHeight="1">
      <c r="A270" s="41" t="s">
        <v>501</v>
      </c>
      <c r="B270" s="37" t="s">
        <v>31</v>
      </c>
      <c r="C270" s="38" t="s">
        <v>504</v>
      </c>
      <c r="D270" s="39">
        <v>347300</v>
      </c>
      <c r="E270" s="39">
        <v>173650</v>
      </c>
      <c r="F270" s="40">
        <f t="shared" si="3"/>
        <v>173650</v>
      </c>
    </row>
    <row r="271" spans="1:6" ht="95.1" customHeight="1">
      <c r="A271" s="41" t="s">
        <v>505</v>
      </c>
      <c r="B271" s="37" t="s">
        <v>31</v>
      </c>
      <c r="C271" s="38" t="s">
        <v>506</v>
      </c>
      <c r="D271" s="39">
        <v>1688600</v>
      </c>
      <c r="E271" s="39">
        <v>777235</v>
      </c>
      <c r="F271" s="40">
        <f t="shared" si="3"/>
        <v>911365</v>
      </c>
    </row>
    <row r="272" spans="1:6" ht="95.1" customHeight="1">
      <c r="A272" s="41" t="s">
        <v>505</v>
      </c>
      <c r="B272" s="37" t="s">
        <v>31</v>
      </c>
      <c r="C272" s="38" t="s">
        <v>507</v>
      </c>
      <c r="D272" s="39">
        <v>1341300</v>
      </c>
      <c r="E272" s="39">
        <v>603585</v>
      </c>
      <c r="F272" s="40">
        <f t="shared" si="3"/>
        <v>737715</v>
      </c>
    </row>
    <row r="273" spans="1:6" ht="95.1" customHeight="1">
      <c r="A273" s="41" t="s">
        <v>505</v>
      </c>
      <c r="B273" s="37" t="s">
        <v>31</v>
      </c>
      <c r="C273" s="38" t="s">
        <v>508</v>
      </c>
      <c r="D273" s="39">
        <v>347300</v>
      </c>
      <c r="E273" s="39">
        <v>173650</v>
      </c>
      <c r="F273" s="40">
        <f t="shared" si="3"/>
        <v>173650</v>
      </c>
    </row>
    <row r="274" spans="1:6" ht="95.1" customHeight="1">
      <c r="A274" s="41" t="s">
        <v>509</v>
      </c>
      <c r="B274" s="37" t="s">
        <v>31</v>
      </c>
      <c r="C274" s="38" t="s">
        <v>510</v>
      </c>
      <c r="D274" s="39">
        <v>7036400.1100000003</v>
      </c>
      <c r="E274" s="39">
        <v>1550197.46</v>
      </c>
      <c r="F274" s="40">
        <f t="shared" si="3"/>
        <v>5486202.6500000004</v>
      </c>
    </row>
    <row r="275" spans="1:6" ht="95.1" customHeight="1">
      <c r="A275" s="41" t="s">
        <v>511</v>
      </c>
      <c r="B275" s="37" t="s">
        <v>31</v>
      </c>
      <c r="C275" s="38" t="s">
        <v>512</v>
      </c>
      <c r="D275" s="39">
        <v>231200</v>
      </c>
      <c r="E275" s="39">
        <v>57800.01</v>
      </c>
      <c r="F275" s="40">
        <f t="shared" si="3"/>
        <v>173399.99</v>
      </c>
    </row>
    <row r="276" spans="1:6" ht="95.1" customHeight="1">
      <c r="A276" s="41" t="s">
        <v>513</v>
      </c>
      <c r="B276" s="37" t="s">
        <v>31</v>
      </c>
      <c r="C276" s="38" t="s">
        <v>514</v>
      </c>
      <c r="D276" s="39">
        <v>231200</v>
      </c>
      <c r="E276" s="39">
        <v>57800.01</v>
      </c>
      <c r="F276" s="40">
        <f t="shared" si="3"/>
        <v>173399.99</v>
      </c>
    </row>
    <row r="277" spans="1:6" ht="95.1" customHeight="1">
      <c r="A277" s="41" t="s">
        <v>515</v>
      </c>
      <c r="B277" s="37" t="s">
        <v>31</v>
      </c>
      <c r="C277" s="38" t="s">
        <v>516</v>
      </c>
      <c r="D277" s="39">
        <v>231200</v>
      </c>
      <c r="E277" s="39">
        <v>57799.98</v>
      </c>
      <c r="F277" s="40">
        <f t="shared" ref="F277:F314" si="4">IF(OR(D277="-",IF(E277="-",0,E277)&gt;=IF(D277="-",0,D277)),"-",IF(D277="-",0,D277)-IF(E277="-",0,E277))</f>
        <v>173400.02</v>
      </c>
    </row>
    <row r="278" spans="1:6" ht="95.1" customHeight="1">
      <c r="A278" s="41" t="s">
        <v>517</v>
      </c>
      <c r="B278" s="37" t="s">
        <v>31</v>
      </c>
      <c r="C278" s="38" t="s">
        <v>518</v>
      </c>
      <c r="D278" s="39">
        <v>231200</v>
      </c>
      <c r="E278" s="39">
        <v>57760</v>
      </c>
      <c r="F278" s="40">
        <f t="shared" si="4"/>
        <v>173440</v>
      </c>
    </row>
    <row r="279" spans="1:6" ht="95.1" customHeight="1">
      <c r="A279" s="41" t="s">
        <v>519</v>
      </c>
      <c r="B279" s="37" t="s">
        <v>31</v>
      </c>
      <c r="C279" s="38" t="s">
        <v>520</v>
      </c>
      <c r="D279" s="39">
        <v>135300</v>
      </c>
      <c r="E279" s="39">
        <v>33825</v>
      </c>
      <c r="F279" s="40">
        <f t="shared" si="4"/>
        <v>101475</v>
      </c>
    </row>
    <row r="280" spans="1:6" ht="95.1" customHeight="1">
      <c r="A280" s="41" t="s">
        <v>521</v>
      </c>
      <c r="B280" s="37" t="s">
        <v>31</v>
      </c>
      <c r="C280" s="38" t="s">
        <v>522</v>
      </c>
      <c r="D280" s="39">
        <v>30480267.399999999</v>
      </c>
      <c r="E280" s="39">
        <v>8542338</v>
      </c>
      <c r="F280" s="40">
        <f t="shared" si="4"/>
        <v>21937929.399999999</v>
      </c>
    </row>
    <row r="281" spans="1:6" ht="95.1" customHeight="1">
      <c r="A281" s="41" t="s">
        <v>523</v>
      </c>
      <c r="B281" s="37" t="s">
        <v>31</v>
      </c>
      <c r="C281" s="38" t="s">
        <v>524</v>
      </c>
      <c r="D281" s="39">
        <v>219000</v>
      </c>
      <c r="E281" s="39">
        <v>54750.03</v>
      </c>
      <c r="F281" s="40">
        <f t="shared" si="4"/>
        <v>164249.97</v>
      </c>
    </row>
    <row r="282" spans="1:6" ht="95.1" customHeight="1">
      <c r="A282" s="41" t="s">
        <v>525</v>
      </c>
      <c r="B282" s="37" t="s">
        <v>31</v>
      </c>
      <c r="C282" s="38" t="s">
        <v>526</v>
      </c>
      <c r="D282" s="39">
        <v>511000</v>
      </c>
      <c r="E282" s="39">
        <v>127749.99</v>
      </c>
      <c r="F282" s="40">
        <f t="shared" si="4"/>
        <v>383250.01</v>
      </c>
    </row>
    <row r="283" spans="1:6" ht="95.1" customHeight="1">
      <c r="A283" s="41" t="s">
        <v>527</v>
      </c>
      <c r="B283" s="37" t="s">
        <v>31</v>
      </c>
      <c r="C283" s="38" t="s">
        <v>528</v>
      </c>
      <c r="D283" s="39">
        <v>596900</v>
      </c>
      <c r="E283" s="39">
        <v>149224.98000000001</v>
      </c>
      <c r="F283" s="40">
        <f t="shared" si="4"/>
        <v>447675.02</v>
      </c>
    </row>
    <row r="284" spans="1:6" ht="95.1" customHeight="1">
      <c r="A284" s="41" t="s">
        <v>529</v>
      </c>
      <c r="B284" s="37" t="s">
        <v>31</v>
      </c>
      <c r="C284" s="38" t="s">
        <v>530</v>
      </c>
      <c r="D284" s="39">
        <v>718400</v>
      </c>
      <c r="E284" s="39">
        <v>179600</v>
      </c>
      <c r="F284" s="40">
        <f t="shared" si="4"/>
        <v>538800</v>
      </c>
    </row>
    <row r="285" spans="1:6" ht="95.1" customHeight="1">
      <c r="A285" s="41" t="s">
        <v>531</v>
      </c>
      <c r="B285" s="37" t="s">
        <v>31</v>
      </c>
      <c r="C285" s="38" t="s">
        <v>532</v>
      </c>
      <c r="D285" s="39">
        <v>1837300</v>
      </c>
      <c r="E285" s="39">
        <v>459325.02</v>
      </c>
      <c r="F285" s="40">
        <f t="shared" si="4"/>
        <v>1377974.98</v>
      </c>
    </row>
    <row r="286" spans="1:6" ht="95.1" customHeight="1">
      <c r="A286" s="41" t="s">
        <v>533</v>
      </c>
      <c r="B286" s="37" t="s">
        <v>31</v>
      </c>
      <c r="C286" s="38" t="s">
        <v>534</v>
      </c>
      <c r="D286" s="39">
        <v>1473485.6</v>
      </c>
      <c r="E286" s="39">
        <v>659496.80000000005</v>
      </c>
      <c r="F286" s="40">
        <f t="shared" si="4"/>
        <v>813988.8</v>
      </c>
    </row>
    <row r="287" spans="1:6" ht="95.1" customHeight="1">
      <c r="A287" s="41" t="s">
        <v>535</v>
      </c>
      <c r="B287" s="37" t="s">
        <v>31</v>
      </c>
      <c r="C287" s="38" t="s">
        <v>536</v>
      </c>
      <c r="D287" s="39">
        <v>610900</v>
      </c>
      <c r="E287" s="39">
        <v>152725.01999999999</v>
      </c>
      <c r="F287" s="40">
        <f t="shared" si="4"/>
        <v>458174.98</v>
      </c>
    </row>
    <row r="288" spans="1:6" ht="95.1" customHeight="1">
      <c r="A288" s="41" t="s">
        <v>537</v>
      </c>
      <c r="B288" s="37" t="s">
        <v>31</v>
      </c>
      <c r="C288" s="38" t="s">
        <v>538</v>
      </c>
      <c r="D288" s="39">
        <v>2229800</v>
      </c>
      <c r="E288" s="39">
        <v>557450.01</v>
      </c>
      <c r="F288" s="40">
        <f t="shared" si="4"/>
        <v>1672349.99</v>
      </c>
    </row>
    <row r="289" spans="1:6" ht="95.1" customHeight="1">
      <c r="A289" s="41" t="s">
        <v>539</v>
      </c>
      <c r="B289" s="37" t="s">
        <v>31</v>
      </c>
      <c r="C289" s="38" t="s">
        <v>540</v>
      </c>
      <c r="D289" s="39">
        <v>1293000</v>
      </c>
      <c r="E289" s="39">
        <v>323250</v>
      </c>
      <c r="F289" s="40">
        <f t="shared" si="4"/>
        <v>969750</v>
      </c>
    </row>
    <row r="290" spans="1:6" ht="95.1" customHeight="1">
      <c r="A290" s="41" t="s">
        <v>541</v>
      </c>
      <c r="B290" s="37" t="s">
        <v>31</v>
      </c>
      <c r="C290" s="38" t="s">
        <v>542</v>
      </c>
      <c r="D290" s="39">
        <v>1654500</v>
      </c>
      <c r="E290" s="39">
        <v>413625</v>
      </c>
      <c r="F290" s="40">
        <f t="shared" si="4"/>
        <v>1240875</v>
      </c>
    </row>
    <row r="291" spans="1:6" ht="95.1" customHeight="1">
      <c r="A291" s="41" t="s">
        <v>543</v>
      </c>
      <c r="B291" s="37" t="s">
        <v>31</v>
      </c>
      <c r="C291" s="38" t="s">
        <v>544</v>
      </c>
      <c r="D291" s="39">
        <v>4640600</v>
      </c>
      <c r="E291" s="39">
        <v>1160150.01</v>
      </c>
      <c r="F291" s="40">
        <f t="shared" si="4"/>
        <v>3480449.99</v>
      </c>
    </row>
    <row r="292" spans="1:6" ht="95.1" customHeight="1">
      <c r="A292" s="41" t="s">
        <v>545</v>
      </c>
      <c r="B292" s="37" t="s">
        <v>31</v>
      </c>
      <c r="C292" s="38" t="s">
        <v>546</v>
      </c>
      <c r="D292" s="39">
        <v>760</v>
      </c>
      <c r="E292" s="39">
        <v>190</v>
      </c>
      <c r="F292" s="40">
        <f t="shared" si="4"/>
        <v>570</v>
      </c>
    </row>
    <row r="293" spans="1:6" ht="95.1" customHeight="1">
      <c r="A293" s="41" t="s">
        <v>547</v>
      </c>
      <c r="B293" s="37" t="s">
        <v>31</v>
      </c>
      <c r="C293" s="38" t="s">
        <v>548</v>
      </c>
      <c r="D293" s="39">
        <v>760</v>
      </c>
      <c r="E293" s="39">
        <v>190</v>
      </c>
      <c r="F293" s="40">
        <f t="shared" si="4"/>
        <v>570</v>
      </c>
    </row>
    <row r="294" spans="1:6" ht="95.1" customHeight="1">
      <c r="A294" s="41" t="s">
        <v>549</v>
      </c>
      <c r="B294" s="37" t="s">
        <v>31</v>
      </c>
      <c r="C294" s="38" t="s">
        <v>550</v>
      </c>
      <c r="D294" s="39">
        <v>760</v>
      </c>
      <c r="E294" s="39">
        <v>190</v>
      </c>
      <c r="F294" s="40">
        <f t="shared" si="4"/>
        <v>570</v>
      </c>
    </row>
    <row r="295" spans="1:6" ht="95.1" customHeight="1">
      <c r="A295" s="41" t="s">
        <v>551</v>
      </c>
      <c r="B295" s="37" t="s">
        <v>31</v>
      </c>
      <c r="C295" s="38" t="s">
        <v>552</v>
      </c>
      <c r="D295" s="39">
        <v>760</v>
      </c>
      <c r="E295" s="39">
        <v>190</v>
      </c>
      <c r="F295" s="40">
        <f t="shared" si="4"/>
        <v>570</v>
      </c>
    </row>
    <row r="296" spans="1:6" ht="95.1" customHeight="1">
      <c r="A296" s="41" t="s">
        <v>553</v>
      </c>
      <c r="B296" s="37" t="s">
        <v>31</v>
      </c>
      <c r="C296" s="38" t="s">
        <v>554</v>
      </c>
      <c r="D296" s="39">
        <v>760</v>
      </c>
      <c r="E296" s="39">
        <v>190</v>
      </c>
      <c r="F296" s="40">
        <f t="shared" si="4"/>
        <v>570</v>
      </c>
    </row>
    <row r="297" spans="1:6" ht="95.1" customHeight="1">
      <c r="A297" s="41" t="s">
        <v>555</v>
      </c>
      <c r="B297" s="37" t="s">
        <v>31</v>
      </c>
      <c r="C297" s="38" t="s">
        <v>556</v>
      </c>
      <c r="D297" s="39">
        <v>8929000</v>
      </c>
      <c r="E297" s="39">
        <v>2232249</v>
      </c>
      <c r="F297" s="40">
        <f t="shared" si="4"/>
        <v>6696751</v>
      </c>
    </row>
    <row r="298" spans="1:6" ht="95.1" customHeight="1">
      <c r="A298" s="41" t="s">
        <v>557</v>
      </c>
      <c r="B298" s="37" t="s">
        <v>31</v>
      </c>
      <c r="C298" s="38" t="s">
        <v>558</v>
      </c>
      <c r="D298" s="39">
        <v>95900</v>
      </c>
      <c r="E298" s="39">
        <v>23975.01</v>
      </c>
      <c r="F298" s="40">
        <f t="shared" si="4"/>
        <v>71924.990000000005</v>
      </c>
    </row>
    <row r="299" spans="1:6" ht="95.1" customHeight="1">
      <c r="A299" s="41" t="s">
        <v>559</v>
      </c>
      <c r="B299" s="37" t="s">
        <v>31</v>
      </c>
      <c r="C299" s="38" t="s">
        <v>560</v>
      </c>
      <c r="D299" s="39">
        <v>34958279.520000003</v>
      </c>
      <c r="E299" s="39">
        <v>8739570</v>
      </c>
      <c r="F299" s="40">
        <f t="shared" si="4"/>
        <v>26218709.520000003</v>
      </c>
    </row>
    <row r="300" spans="1:6" ht="95.1" customHeight="1">
      <c r="A300" s="41" t="s">
        <v>561</v>
      </c>
      <c r="B300" s="37" t="s">
        <v>31</v>
      </c>
      <c r="C300" s="38" t="s">
        <v>562</v>
      </c>
      <c r="D300" s="39">
        <v>4013100</v>
      </c>
      <c r="E300" s="39">
        <v>1003275</v>
      </c>
      <c r="F300" s="40">
        <f t="shared" si="4"/>
        <v>3009825</v>
      </c>
    </row>
    <row r="301" spans="1:6" ht="18.95" customHeight="1">
      <c r="A301" s="36" t="s">
        <v>563</v>
      </c>
      <c r="B301" s="37" t="s">
        <v>31</v>
      </c>
      <c r="C301" s="38" t="s">
        <v>564</v>
      </c>
      <c r="D301" s="39">
        <v>714312</v>
      </c>
      <c r="E301" s="39">
        <v>714312</v>
      </c>
      <c r="F301" s="40" t="str">
        <f t="shared" si="4"/>
        <v>-</v>
      </c>
    </row>
    <row r="302" spans="1:6" ht="18.95" customHeight="1">
      <c r="A302" s="36" t="s">
        <v>565</v>
      </c>
      <c r="B302" s="37" t="s">
        <v>31</v>
      </c>
      <c r="C302" s="38" t="s">
        <v>566</v>
      </c>
      <c r="D302" s="39">
        <v>714312</v>
      </c>
      <c r="E302" s="39">
        <v>714312</v>
      </c>
      <c r="F302" s="40" t="str">
        <f t="shared" si="4"/>
        <v>-</v>
      </c>
    </row>
    <row r="303" spans="1:6" ht="47.65" customHeight="1">
      <c r="A303" s="36" t="s">
        <v>567</v>
      </c>
      <c r="B303" s="37" t="s">
        <v>31</v>
      </c>
      <c r="C303" s="38" t="s">
        <v>568</v>
      </c>
      <c r="D303" s="39">
        <v>245852.95</v>
      </c>
      <c r="E303" s="39">
        <v>1571420.61</v>
      </c>
      <c r="F303" s="40" t="str">
        <f t="shared" si="4"/>
        <v>-</v>
      </c>
    </row>
    <row r="304" spans="1:6" ht="66.599999999999994" customHeight="1">
      <c r="A304" s="41" t="s">
        <v>569</v>
      </c>
      <c r="B304" s="37" t="s">
        <v>31</v>
      </c>
      <c r="C304" s="38" t="s">
        <v>570</v>
      </c>
      <c r="D304" s="39">
        <v>245852.95</v>
      </c>
      <c r="E304" s="39">
        <v>1571420.61</v>
      </c>
      <c r="F304" s="40" t="str">
        <f t="shared" si="4"/>
        <v>-</v>
      </c>
    </row>
    <row r="305" spans="1:6" ht="66.599999999999994" customHeight="1">
      <c r="A305" s="41" t="s">
        <v>571</v>
      </c>
      <c r="B305" s="37" t="s">
        <v>31</v>
      </c>
      <c r="C305" s="38" t="s">
        <v>572</v>
      </c>
      <c r="D305" s="39">
        <v>245852.95</v>
      </c>
      <c r="E305" s="39">
        <v>1571420.61</v>
      </c>
      <c r="F305" s="40" t="str">
        <f t="shared" si="4"/>
        <v>-</v>
      </c>
    </row>
    <row r="306" spans="1:6" ht="28.5" customHeight="1">
      <c r="A306" s="36" t="s">
        <v>573</v>
      </c>
      <c r="B306" s="37" t="s">
        <v>31</v>
      </c>
      <c r="C306" s="38" t="s">
        <v>574</v>
      </c>
      <c r="D306" s="39">
        <v>245852.95</v>
      </c>
      <c r="E306" s="39">
        <v>245852.95</v>
      </c>
      <c r="F306" s="40" t="str">
        <f t="shared" si="4"/>
        <v>-</v>
      </c>
    </row>
    <row r="307" spans="1:6" ht="28.5" customHeight="1">
      <c r="A307" s="36" t="s">
        <v>575</v>
      </c>
      <c r="B307" s="37" t="s">
        <v>31</v>
      </c>
      <c r="C307" s="38" t="s">
        <v>576</v>
      </c>
      <c r="D307" s="39">
        <v>245852.95</v>
      </c>
      <c r="E307" s="39">
        <v>245852.95</v>
      </c>
      <c r="F307" s="40" t="str">
        <f t="shared" si="4"/>
        <v>-</v>
      </c>
    </row>
    <row r="308" spans="1:6" ht="47.65" customHeight="1">
      <c r="A308" s="36" t="s">
        <v>577</v>
      </c>
      <c r="B308" s="37" t="s">
        <v>31</v>
      </c>
      <c r="C308" s="38" t="s">
        <v>578</v>
      </c>
      <c r="D308" s="39" t="s">
        <v>46</v>
      </c>
      <c r="E308" s="39">
        <v>1325567.6599999999</v>
      </c>
      <c r="F308" s="40" t="str">
        <f t="shared" si="4"/>
        <v>-</v>
      </c>
    </row>
    <row r="309" spans="1:6" ht="38.1" customHeight="1">
      <c r="A309" s="36" t="s">
        <v>579</v>
      </c>
      <c r="B309" s="37" t="s">
        <v>31</v>
      </c>
      <c r="C309" s="38" t="s">
        <v>580</v>
      </c>
      <c r="D309" s="39">
        <v>-495364.26</v>
      </c>
      <c r="E309" s="39">
        <v>-507317.22</v>
      </c>
      <c r="F309" s="40">
        <f t="shared" si="4"/>
        <v>11952.959999999963</v>
      </c>
    </row>
    <row r="310" spans="1:6" ht="38.1" customHeight="1">
      <c r="A310" s="36" t="s">
        <v>581</v>
      </c>
      <c r="B310" s="37" t="s">
        <v>31</v>
      </c>
      <c r="C310" s="38" t="s">
        <v>582</v>
      </c>
      <c r="D310" s="39">
        <v>-495364.26</v>
      </c>
      <c r="E310" s="39">
        <v>-507317.22</v>
      </c>
      <c r="F310" s="40">
        <f t="shared" si="4"/>
        <v>11952.959999999963</v>
      </c>
    </row>
    <row r="311" spans="1:6" ht="38.1" customHeight="1">
      <c r="A311" s="36" t="s">
        <v>583</v>
      </c>
      <c r="B311" s="37" t="s">
        <v>31</v>
      </c>
      <c r="C311" s="38" t="s">
        <v>584</v>
      </c>
      <c r="D311" s="39">
        <v>-495364.26</v>
      </c>
      <c r="E311" s="39">
        <v>-507317.22</v>
      </c>
      <c r="F311" s="40">
        <f t="shared" si="4"/>
        <v>11952.959999999963</v>
      </c>
    </row>
    <row r="312" spans="1:6" ht="38.1" customHeight="1">
      <c r="A312" s="36" t="s">
        <v>583</v>
      </c>
      <c r="B312" s="37" t="s">
        <v>31</v>
      </c>
      <c r="C312" s="38" t="s">
        <v>585</v>
      </c>
      <c r="D312" s="39">
        <v>-495337.62</v>
      </c>
      <c r="E312" s="39">
        <v>-495337.62</v>
      </c>
      <c r="F312" s="40" t="str">
        <f t="shared" si="4"/>
        <v>-</v>
      </c>
    </row>
    <row r="313" spans="1:6" ht="38.1" customHeight="1">
      <c r="A313" s="36" t="s">
        <v>583</v>
      </c>
      <c r="B313" s="37" t="s">
        <v>31</v>
      </c>
      <c r="C313" s="38" t="s">
        <v>586</v>
      </c>
      <c r="D313" s="39" t="s">
        <v>46</v>
      </c>
      <c r="E313" s="39">
        <v>-11952.96</v>
      </c>
      <c r="F313" s="40" t="str">
        <f t="shared" si="4"/>
        <v>-</v>
      </c>
    </row>
    <row r="314" spans="1:6" ht="38.1" customHeight="1">
      <c r="A314" s="36" t="s">
        <v>583</v>
      </c>
      <c r="B314" s="37" t="s">
        <v>31</v>
      </c>
      <c r="C314" s="38" t="s">
        <v>587</v>
      </c>
      <c r="D314" s="39">
        <v>-26.64</v>
      </c>
      <c r="E314" s="39">
        <v>-26.64</v>
      </c>
      <c r="F314" s="40" t="str">
        <f t="shared" si="4"/>
        <v>-</v>
      </c>
    </row>
    <row r="315" spans="1:6" ht="12.75" customHeight="1">
      <c r="A315" s="42"/>
      <c r="B315" s="43"/>
      <c r="C315" s="43"/>
      <c r="D315" s="44"/>
      <c r="E315" s="44"/>
      <c r="F315" s="44"/>
    </row>
  </sheetData>
  <mergeCells count="12">
    <mergeCell ref="A1:D1"/>
    <mergeCell ref="A4:D4"/>
    <mergeCell ref="A2:D2"/>
    <mergeCell ref="B6:D6"/>
    <mergeCell ref="B7:D7"/>
    <mergeCell ref="F11:F17"/>
    <mergeCell ref="E11:E17"/>
    <mergeCell ref="A10:D10"/>
    <mergeCell ref="B11:B17"/>
    <mergeCell ref="D11:D17"/>
    <mergeCell ref="C11:C17"/>
    <mergeCell ref="A11:A17"/>
  </mergeCells>
  <conditionalFormatting sqref="F23 F21">
    <cfRule type="cellIs" priority="1" operator="equal">
      <formula>0</formula>
    </cfRule>
  </conditionalFormatting>
  <conditionalFormatting sqref="F30">
    <cfRule type="cellIs" priority="2" operator="equal">
      <formula>0</formula>
    </cfRule>
  </conditionalFormatting>
  <conditionalFormatting sqref="F28">
    <cfRule type="cellIs" priority="3" operator="equal">
      <formula>0</formula>
    </cfRule>
  </conditionalFormatting>
  <conditionalFormatting sqref="F27">
    <cfRule type="cellIs" priority="4" operator="equal">
      <formula>0</formula>
    </cfRule>
  </conditionalFormatting>
  <conditionalFormatting sqref="F40">
    <cfRule type="cellIs" priority="5" operator="equal">
      <formula>0</formula>
    </cfRule>
  </conditionalFormatting>
  <pageMargins left="0.39370078740157483" right="0.39370078740157483" top="0.78740157480314965" bottom="0.39370078740157483" header="0" footer="0"/>
  <pageSetup paperSize="9" scale="63" fitToHeight="0"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F538"/>
  <sheetViews>
    <sheetView showGridLines="0" topLeftCell="A520" workbookViewId="0">
      <selection activeCell="D539" sqref="D539"/>
    </sheetView>
  </sheetViews>
  <sheetFormatPr defaultRowHeight="12.75" customHeight="1"/>
  <cols>
    <col min="1" max="1" width="45.7109375" customWidth="1"/>
    <col min="2" max="2" width="4.28515625" customWidth="1"/>
    <col min="3" max="3" width="40.7109375" customWidth="1"/>
    <col min="4" max="4" width="18.85546875" customWidth="1"/>
    <col min="5" max="6" width="18.7109375" customWidth="1"/>
  </cols>
  <sheetData>
    <row r="1" spans="1:6" ht="15"/>
    <row r="2" spans="1:6" ht="15" customHeight="1">
      <c r="A2" s="96" t="s">
        <v>588</v>
      </c>
      <c r="B2" s="96"/>
      <c r="C2" s="96"/>
      <c r="D2" s="96"/>
      <c r="E2" s="18"/>
      <c r="F2" s="14" t="s">
        <v>589</v>
      </c>
    </row>
    <row r="3" spans="1:6" ht="13.5" customHeight="1">
      <c r="A3" s="45"/>
      <c r="B3" s="45"/>
      <c r="C3" s="46"/>
      <c r="D3" s="47"/>
      <c r="E3" s="47"/>
      <c r="F3" s="47"/>
    </row>
    <row r="4" spans="1:6" ht="10.15" customHeight="1">
      <c r="A4" s="107" t="s">
        <v>21</v>
      </c>
      <c r="B4" s="97" t="s">
        <v>22</v>
      </c>
      <c r="C4" s="105" t="s">
        <v>590</v>
      </c>
      <c r="D4" s="93" t="s">
        <v>24</v>
      </c>
      <c r="E4" s="110" t="s">
        <v>25</v>
      </c>
      <c r="F4" s="90" t="s">
        <v>26</v>
      </c>
    </row>
    <row r="5" spans="1:6" ht="5.45" customHeight="1">
      <c r="A5" s="108"/>
      <c r="B5" s="98"/>
      <c r="C5" s="106"/>
      <c r="D5" s="94"/>
      <c r="E5" s="111"/>
      <c r="F5" s="91"/>
    </row>
    <row r="6" spans="1:6" ht="9.6" customHeight="1">
      <c r="A6" s="108"/>
      <c r="B6" s="98"/>
      <c r="C6" s="106"/>
      <c r="D6" s="94"/>
      <c r="E6" s="111"/>
      <c r="F6" s="91"/>
    </row>
    <row r="7" spans="1:6" ht="6" customHeight="1">
      <c r="A7" s="108"/>
      <c r="B7" s="98"/>
      <c r="C7" s="106"/>
      <c r="D7" s="94"/>
      <c r="E7" s="111"/>
      <c r="F7" s="91"/>
    </row>
    <row r="8" spans="1:6" ht="6.6" customHeight="1">
      <c r="A8" s="108"/>
      <c r="B8" s="98"/>
      <c r="C8" s="106"/>
      <c r="D8" s="94"/>
      <c r="E8" s="111"/>
      <c r="F8" s="91"/>
    </row>
    <row r="9" spans="1:6" ht="10.9" customHeight="1">
      <c r="A9" s="108"/>
      <c r="B9" s="98"/>
      <c r="C9" s="106"/>
      <c r="D9" s="94"/>
      <c r="E9" s="111"/>
      <c r="F9" s="91"/>
    </row>
    <row r="10" spans="1:6" ht="4.1500000000000004" hidden="1" customHeight="1">
      <c r="A10" s="108"/>
      <c r="B10" s="98"/>
      <c r="C10" s="48"/>
      <c r="D10" s="94"/>
      <c r="E10" s="49"/>
      <c r="F10" s="50"/>
    </row>
    <row r="11" spans="1:6" ht="13.15" hidden="1" customHeight="1">
      <c r="A11" s="109"/>
      <c r="B11" s="99"/>
      <c r="C11" s="51"/>
      <c r="D11" s="95"/>
      <c r="E11" s="52"/>
      <c r="F11" s="53"/>
    </row>
    <row r="12" spans="1:6" ht="13.5" customHeight="1">
      <c r="A12" s="20">
        <v>1</v>
      </c>
      <c r="B12" s="21">
        <v>2</v>
      </c>
      <c r="C12" s="22">
        <v>3</v>
      </c>
      <c r="D12" s="23" t="s">
        <v>27</v>
      </c>
      <c r="E12" s="54" t="s">
        <v>28</v>
      </c>
      <c r="F12" s="25" t="s">
        <v>29</v>
      </c>
    </row>
    <row r="13" spans="1:6" ht="15">
      <c r="A13" s="55" t="s">
        <v>591</v>
      </c>
      <c r="B13" s="56" t="s">
        <v>592</v>
      </c>
      <c r="C13" s="57" t="s">
        <v>593</v>
      </c>
      <c r="D13" s="58">
        <v>3432729483.7399998</v>
      </c>
      <c r="E13" s="59">
        <v>735080110.32000005</v>
      </c>
      <c r="F13" s="60">
        <f>IF(OR(D13="-",IF(E13="-",0,E13)&gt;=IF(D13="-",0,D13)),"-",IF(D13="-",0,D13)-IF(E13="-",0,E13))</f>
        <v>2697649373.4199996</v>
      </c>
    </row>
    <row r="14" spans="1:6" ht="15">
      <c r="A14" s="61" t="s">
        <v>33</v>
      </c>
      <c r="B14" s="62"/>
      <c r="C14" s="63"/>
      <c r="D14" s="64"/>
      <c r="E14" s="65"/>
      <c r="F14" s="66"/>
    </row>
    <row r="15" spans="1:6" ht="15">
      <c r="A15" s="55" t="s">
        <v>594</v>
      </c>
      <c r="B15" s="56" t="s">
        <v>592</v>
      </c>
      <c r="C15" s="57" t="s">
        <v>595</v>
      </c>
      <c r="D15" s="58">
        <v>3432729483.7399998</v>
      </c>
      <c r="E15" s="59">
        <v>735080110.32000005</v>
      </c>
      <c r="F15" s="60">
        <f t="shared" ref="F15:F78" si="0">IF(OR(D15="-",IF(E15="-",0,E15)&gt;=IF(D15="-",0,D15)),"-",IF(D15="-",0,D15)-IF(E15="-",0,E15))</f>
        <v>2697649373.4199996</v>
      </c>
    </row>
    <row r="16" spans="1:6" ht="28.5" customHeight="1">
      <c r="A16" s="67" t="s">
        <v>596</v>
      </c>
      <c r="B16" s="68" t="s">
        <v>592</v>
      </c>
      <c r="C16" s="69" t="s">
        <v>597</v>
      </c>
      <c r="D16" s="70">
        <v>817128842.38</v>
      </c>
      <c r="E16" s="71">
        <v>154837438.28</v>
      </c>
      <c r="F16" s="72">
        <f t="shared" si="0"/>
        <v>662291404.10000002</v>
      </c>
    </row>
    <row r="17" spans="1:6" ht="15">
      <c r="A17" s="67" t="s">
        <v>598</v>
      </c>
      <c r="B17" s="68" t="s">
        <v>592</v>
      </c>
      <c r="C17" s="69" t="s">
        <v>599</v>
      </c>
      <c r="D17" s="70">
        <v>285327935.75</v>
      </c>
      <c r="E17" s="71">
        <v>50278978.799999997</v>
      </c>
      <c r="F17" s="72">
        <f t="shared" si="0"/>
        <v>235048956.94999999</v>
      </c>
    </row>
    <row r="18" spans="1:6" ht="38.1" customHeight="1">
      <c r="A18" s="67" t="s">
        <v>600</v>
      </c>
      <c r="B18" s="68" t="s">
        <v>592</v>
      </c>
      <c r="C18" s="69" t="s">
        <v>601</v>
      </c>
      <c r="D18" s="70">
        <v>197476174.49000001</v>
      </c>
      <c r="E18" s="71">
        <v>36169817.57</v>
      </c>
      <c r="F18" s="72">
        <f t="shared" si="0"/>
        <v>161306356.92000002</v>
      </c>
    </row>
    <row r="19" spans="1:6" ht="15">
      <c r="A19" s="67" t="s">
        <v>602</v>
      </c>
      <c r="B19" s="68" t="s">
        <v>592</v>
      </c>
      <c r="C19" s="69" t="s">
        <v>603</v>
      </c>
      <c r="D19" s="70">
        <v>197419920.72999999</v>
      </c>
      <c r="E19" s="71">
        <v>36169817.57</v>
      </c>
      <c r="F19" s="72">
        <f t="shared" si="0"/>
        <v>161250103.16</v>
      </c>
    </row>
    <row r="20" spans="1:6" ht="18.95" customHeight="1">
      <c r="A20" s="67" t="s">
        <v>604</v>
      </c>
      <c r="B20" s="68" t="s">
        <v>592</v>
      </c>
      <c r="C20" s="69" t="s">
        <v>605</v>
      </c>
      <c r="D20" s="70">
        <v>724884.79</v>
      </c>
      <c r="E20" s="71">
        <v>93344.67</v>
      </c>
      <c r="F20" s="72">
        <f t="shared" si="0"/>
        <v>631540.12</v>
      </c>
    </row>
    <row r="21" spans="1:6" ht="38.1" customHeight="1">
      <c r="A21" s="67" t="s">
        <v>606</v>
      </c>
      <c r="B21" s="68" t="s">
        <v>592</v>
      </c>
      <c r="C21" s="69" t="s">
        <v>607</v>
      </c>
      <c r="D21" s="70">
        <v>218915.21</v>
      </c>
      <c r="E21" s="71">
        <v>28264.37</v>
      </c>
      <c r="F21" s="72">
        <f t="shared" si="0"/>
        <v>190650.84</v>
      </c>
    </row>
    <row r="22" spans="1:6" ht="18.95" customHeight="1">
      <c r="A22" s="67" t="s">
        <v>604</v>
      </c>
      <c r="B22" s="68" t="s">
        <v>592</v>
      </c>
      <c r="C22" s="69" t="s">
        <v>608</v>
      </c>
      <c r="D22" s="70">
        <v>762672.81</v>
      </c>
      <c r="E22" s="71">
        <v>97152.47</v>
      </c>
      <c r="F22" s="72">
        <f t="shared" si="0"/>
        <v>665520.34000000008</v>
      </c>
    </row>
    <row r="23" spans="1:6" ht="38.1" customHeight="1">
      <c r="A23" s="67" t="s">
        <v>606</v>
      </c>
      <c r="B23" s="68" t="s">
        <v>592</v>
      </c>
      <c r="C23" s="69" t="s">
        <v>609</v>
      </c>
      <c r="D23" s="70">
        <v>230327.19</v>
      </c>
      <c r="E23" s="71">
        <v>29418.34</v>
      </c>
      <c r="F23" s="72">
        <f t="shared" si="0"/>
        <v>200908.85</v>
      </c>
    </row>
    <row r="24" spans="1:6" ht="18.95" customHeight="1">
      <c r="A24" s="67" t="s">
        <v>604</v>
      </c>
      <c r="B24" s="68" t="s">
        <v>592</v>
      </c>
      <c r="C24" s="69" t="s">
        <v>610</v>
      </c>
      <c r="D24" s="70">
        <v>190629.8</v>
      </c>
      <c r="E24" s="71" t="s">
        <v>46</v>
      </c>
      <c r="F24" s="72">
        <f t="shared" si="0"/>
        <v>190629.8</v>
      </c>
    </row>
    <row r="25" spans="1:6" ht="38.1" customHeight="1">
      <c r="A25" s="67" t="s">
        <v>606</v>
      </c>
      <c r="B25" s="68" t="s">
        <v>592</v>
      </c>
      <c r="C25" s="69" t="s">
        <v>611</v>
      </c>
      <c r="D25" s="70">
        <v>57570.2</v>
      </c>
      <c r="E25" s="71" t="s">
        <v>46</v>
      </c>
      <c r="F25" s="72">
        <f t="shared" si="0"/>
        <v>57570.2</v>
      </c>
    </row>
    <row r="26" spans="1:6" ht="15">
      <c r="A26" s="67" t="s">
        <v>612</v>
      </c>
      <c r="B26" s="68" t="s">
        <v>592</v>
      </c>
      <c r="C26" s="69" t="s">
        <v>613</v>
      </c>
      <c r="D26" s="70">
        <v>3800</v>
      </c>
      <c r="E26" s="71" t="s">
        <v>46</v>
      </c>
      <c r="F26" s="72">
        <f t="shared" si="0"/>
        <v>3800</v>
      </c>
    </row>
    <row r="27" spans="1:6" ht="18.95" customHeight="1">
      <c r="A27" s="67" t="s">
        <v>604</v>
      </c>
      <c r="B27" s="68" t="s">
        <v>592</v>
      </c>
      <c r="C27" s="69" t="s">
        <v>614</v>
      </c>
      <c r="D27" s="70">
        <v>123630324.31999999</v>
      </c>
      <c r="E27" s="71">
        <v>21851693.829999998</v>
      </c>
      <c r="F27" s="72">
        <f t="shared" si="0"/>
        <v>101778630.48999999</v>
      </c>
    </row>
    <row r="28" spans="1:6" ht="28.5" customHeight="1">
      <c r="A28" s="67" t="s">
        <v>615</v>
      </c>
      <c r="B28" s="68" t="s">
        <v>592</v>
      </c>
      <c r="C28" s="69" t="s">
        <v>616</v>
      </c>
      <c r="D28" s="70">
        <v>312000</v>
      </c>
      <c r="E28" s="71">
        <v>18264</v>
      </c>
      <c r="F28" s="72">
        <f t="shared" si="0"/>
        <v>293736</v>
      </c>
    </row>
    <row r="29" spans="1:6" ht="38.1" customHeight="1">
      <c r="A29" s="67" t="s">
        <v>606</v>
      </c>
      <c r="B29" s="68" t="s">
        <v>592</v>
      </c>
      <c r="C29" s="69" t="s">
        <v>617</v>
      </c>
      <c r="D29" s="70">
        <v>34215604.450000003</v>
      </c>
      <c r="E29" s="71">
        <v>7956558.4400000004</v>
      </c>
      <c r="F29" s="72">
        <f t="shared" si="0"/>
        <v>26259046.010000002</v>
      </c>
    </row>
    <row r="30" spans="1:6" ht="18.95" customHeight="1">
      <c r="A30" s="67" t="s">
        <v>618</v>
      </c>
      <c r="B30" s="68" t="s">
        <v>592</v>
      </c>
      <c r="C30" s="69" t="s">
        <v>619</v>
      </c>
      <c r="D30" s="70">
        <v>8839383.4900000002</v>
      </c>
      <c r="E30" s="71">
        <v>1161720.79</v>
      </c>
      <c r="F30" s="72">
        <f t="shared" si="0"/>
        <v>7677662.7000000002</v>
      </c>
    </row>
    <row r="31" spans="1:6" ht="15">
      <c r="A31" s="67" t="s">
        <v>612</v>
      </c>
      <c r="B31" s="68" t="s">
        <v>592</v>
      </c>
      <c r="C31" s="69" t="s">
        <v>620</v>
      </c>
      <c r="D31" s="70">
        <v>16928520.109999999</v>
      </c>
      <c r="E31" s="71">
        <v>3207736.93</v>
      </c>
      <c r="F31" s="72">
        <f t="shared" si="0"/>
        <v>13720783.18</v>
      </c>
    </row>
    <row r="32" spans="1:6" ht="15">
      <c r="A32" s="67" t="s">
        <v>621</v>
      </c>
      <c r="B32" s="68" t="s">
        <v>592</v>
      </c>
      <c r="C32" s="69" t="s">
        <v>622</v>
      </c>
      <c r="D32" s="70">
        <v>1360374.25</v>
      </c>
      <c r="E32" s="71">
        <v>363114.87</v>
      </c>
      <c r="F32" s="72">
        <f t="shared" si="0"/>
        <v>997259.38</v>
      </c>
    </row>
    <row r="33" spans="1:6" ht="15">
      <c r="A33" s="67" t="s">
        <v>623</v>
      </c>
      <c r="B33" s="68" t="s">
        <v>592</v>
      </c>
      <c r="C33" s="69" t="s">
        <v>624</v>
      </c>
      <c r="D33" s="70">
        <v>10000</v>
      </c>
      <c r="E33" s="71" t="s">
        <v>46</v>
      </c>
      <c r="F33" s="72">
        <f t="shared" si="0"/>
        <v>10000</v>
      </c>
    </row>
    <row r="34" spans="1:6" ht="18.95" customHeight="1">
      <c r="A34" s="67" t="s">
        <v>604</v>
      </c>
      <c r="B34" s="68" t="s">
        <v>592</v>
      </c>
      <c r="C34" s="69" t="s">
        <v>625</v>
      </c>
      <c r="D34" s="70">
        <v>739887.35</v>
      </c>
      <c r="E34" s="71">
        <v>128849.07</v>
      </c>
      <c r="F34" s="72">
        <f t="shared" si="0"/>
        <v>611038.28</v>
      </c>
    </row>
    <row r="35" spans="1:6" ht="38.1" customHeight="1">
      <c r="A35" s="67" t="s">
        <v>606</v>
      </c>
      <c r="B35" s="68" t="s">
        <v>592</v>
      </c>
      <c r="C35" s="69" t="s">
        <v>626</v>
      </c>
      <c r="D35" s="70">
        <v>223445.98</v>
      </c>
      <c r="E35" s="71">
        <v>19454.580000000002</v>
      </c>
      <c r="F35" s="72">
        <f t="shared" si="0"/>
        <v>203991.40000000002</v>
      </c>
    </row>
    <row r="36" spans="1:6" ht="15">
      <c r="A36" s="67" t="s">
        <v>612</v>
      </c>
      <c r="B36" s="68" t="s">
        <v>592</v>
      </c>
      <c r="C36" s="69" t="s">
        <v>627</v>
      </c>
      <c r="D36" s="70">
        <v>192666.67</v>
      </c>
      <c r="E36" s="71" t="s">
        <v>46</v>
      </c>
      <c r="F36" s="72">
        <f t="shared" si="0"/>
        <v>192666.67</v>
      </c>
    </row>
    <row r="37" spans="1:6" ht="18.95" customHeight="1">
      <c r="A37" s="67" t="s">
        <v>604</v>
      </c>
      <c r="B37" s="68" t="s">
        <v>592</v>
      </c>
      <c r="C37" s="69" t="s">
        <v>628</v>
      </c>
      <c r="D37" s="70">
        <v>2193475.2400000002</v>
      </c>
      <c r="E37" s="71">
        <v>320939.78999999998</v>
      </c>
      <c r="F37" s="72">
        <f t="shared" si="0"/>
        <v>1872535.4500000002</v>
      </c>
    </row>
    <row r="38" spans="1:6" ht="38.1" customHeight="1">
      <c r="A38" s="67" t="s">
        <v>606</v>
      </c>
      <c r="B38" s="68" t="s">
        <v>592</v>
      </c>
      <c r="C38" s="69" t="s">
        <v>629</v>
      </c>
      <c r="D38" s="70">
        <v>662429.52</v>
      </c>
      <c r="E38" s="71">
        <v>59862.18</v>
      </c>
      <c r="F38" s="72">
        <f t="shared" si="0"/>
        <v>602567.34</v>
      </c>
    </row>
    <row r="39" spans="1:6" ht="18.95" customHeight="1">
      <c r="A39" s="67" t="s">
        <v>618</v>
      </c>
      <c r="B39" s="68" t="s">
        <v>592</v>
      </c>
      <c r="C39" s="69" t="s">
        <v>630</v>
      </c>
      <c r="D39" s="70">
        <v>40000</v>
      </c>
      <c r="E39" s="71" t="s">
        <v>46</v>
      </c>
      <c r="F39" s="72">
        <f t="shared" si="0"/>
        <v>40000</v>
      </c>
    </row>
    <row r="40" spans="1:6" ht="15">
      <c r="A40" s="67" t="s">
        <v>612</v>
      </c>
      <c r="B40" s="68" t="s">
        <v>592</v>
      </c>
      <c r="C40" s="69" t="s">
        <v>631</v>
      </c>
      <c r="D40" s="70">
        <v>102795.24</v>
      </c>
      <c r="E40" s="71" t="s">
        <v>46</v>
      </c>
      <c r="F40" s="72">
        <f t="shared" si="0"/>
        <v>102795.24</v>
      </c>
    </row>
    <row r="41" spans="1:6" ht="18.95" customHeight="1">
      <c r="A41" s="67" t="s">
        <v>604</v>
      </c>
      <c r="B41" s="68" t="s">
        <v>592</v>
      </c>
      <c r="C41" s="69" t="s">
        <v>632</v>
      </c>
      <c r="D41" s="70">
        <v>1107986.18</v>
      </c>
      <c r="E41" s="71">
        <v>194662.54</v>
      </c>
      <c r="F41" s="72">
        <f t="shared" si="0"/>
        <v>913323.6399999999</v>
      </c>
    </row>
    <row r="42" spans="1:6" ht="38.1" customHeight="1">
      <c r="A42" s="67" t="s">
        <v>606</v>
      </c>
      <c r="B42" s="68" t="s">
        <v>592</v>
      </c>
      <c r="C42" s="69" t="s">
        <v>633</v>
      </c>
      <c r="D42" s="70">
        <v>334611.82</v>
      </c>
      <c r="E42" s="71">
        <v>50687.42</v>
      </c>
      <c r="F42" s="72">
        <f t="shared" si="0"/>
        <v>283924.40000000002</v>
      </c>
    </row>
    <row r="43" spans="1:6" ht="15">
      <c r="A43" s="67" t="s">
        <v>612</v>
      </c>
      <c r="B43" s="68" t="s">
        <v>592</v>
      </c>
      <c r="C43" s="69" t="s">
        <v>634</v>
      </c>
      <c r="D43" s="70">
        <v>21120</v>
      </c>
      <c r="E43" s="71" t="s">
        <v>46</v>
      </c>
      <c r="F43" s="72">
        <f t="shared" si="0"/>
        <v>21120</v>
      </c>
    </row>
    <row r="44" spans="1:6" ht="18.95" customHeight="1">
      <c r="A44" s="67" t="s">
        <v>604</v>
      </c>
      <c r="B44" s="68" t="s">
        <v>592</v>
      </c>
      <c r="C44" s="69" t="s">
        <v>635</v>
      </c>
      <c r="D44" s="70">
        <v>262218.03000000003</v>
      </c>
      <c r="E44" s="71">
        <v>52963.77</v>
      </c>
      <c r="F44" s="72">
        <f t="shared" si="0"/>
        <v>209254.26000000004</v>
      </c>
    </row>
    <row r="45" spans="1:6" ht="38.1" customHeight="1">
      <c r="A45" s="67" t="s">
        <v>606</v>
      </c>
      <c r="B45" s="68" t="s">
        <v>592</v>
      </c>
      <c r="C45" s="69" t="s">
        <v>636</v>
      </c>
      <c r="D45" s="70">
        <v>79189.84</v>
      </c>
      <c r="E45" s="71">
        <v>16038</v>
      </c>
      <c r="F45" s="72">
        <f t="shared" si="0"/>
        <v>63151.839999999997</v>
      </c>
    </row>
    <row r="46" spans="1:6" ht="15">
      <c r="A46" s="67" t="s">
        <v>612</v>
      </c>
      <c r="B46" s="68" t="s">
        <v>592</v>
      </c>
      <c r="C46" s="69" t="s">
        <v>637</v>
      </c>
      <c r="D46" s="70">
        <v>10242.24</v>
      </c>
      <c r="E46" s="71" t="s">
        <v>46</v>
      </c>
      <c r="F46" s="72">
        <f t="shared" si="0"/>
        <v>10242.24</v>
      </c>
    </row>
    <row r="47" spans="1:6" ht="18.95" customHeight="1">
      <c r="A47" s="67" t="s">
        <v>604</v>
      </c>
      <c r="B47" s="68" t="s">
        <v>592</v>
      </c>
      <c r="C47" s="69" t="s">
        <v>638</v>
      </c>
      <c r="D47" s="70">
        <v>978806.03</v>
      </c>
      <c r="E47" s="71">
        <v>214201.54</v>
      </c>
      <c r="F47" s="72">
        <f t="shared" si="0"/>
        <v>764604.49</v>
      </c>
    </row>
    <row r="48" spans="1:6" ht="38.1" customHeight="1">
      <c r="A48" s="67" t="s">
        <v>606</v>
      </c>
      <c r="B48" s="68" t="s">
        <v>592</v>
      </c>
      <c r="C48" s="69" t="s">
        <v>639</v>
      </c>
      <c r="D48" s="70">
        <v>295599.42</v>
      </c>
      <c r="E48" s="71">
        <v>50687.42</v>
      </c>
      <c r="F48" s="72">
        <f t="shared" si="0"/>
        <v>244912</v>
      </c>
    </row>
    <row r="49" spans="1:6" ht="15">
      <c r="A49" s="67" t="s">
        <v>612</v>
      </c>
      <c r="B49" s="68" t="s">
        <v>592</v>
      </c>
      <c r="C49" s="69" t="s">
        <v>640</v>
      </c>
      <c r="D49" s="70">
        <v>127440.55</v>
      </c>
      <c r="E49" s="71" t="s">
        <v>46</v>
      </c>
      <c r="F49" s="72">
        <f t="shared" si="0"/>
        <v>127440.55</v>
      </c>
    </row>
    <row r="50" spans="1:6" ht="18.95" customHeight="1">
      <c r="A50" s="67" t="s">
        <v>604</v>
      </c>
      <c r="B50" s="68" t="s">
        <v>592</v>
      </c>
      <c r="C50" s="69" t="s">
        <v>641</v>
      </c>
      <c r="D50" s="70">
        <v>888074.29</v>
      </c>
      <c r="E50" s="71">
        <v>139222.10999999999</v>
      </c>
      <c r="F50" s="72">
        <f t="shared" si="0"/>
        <v>748852.18</v>
      </c>
    </row>
    <row r="51" spans="1:6" ht="38.1" customHeight="1">
      <c r="A51" s="67" t="s">
        <v>606</v>
      </c>
      <c r="B51" s="68" t="s">
        <v>592</v>
      </c>
      <c r="C51" s="69" t="s">
        <v>642</v>
      </c>
      <c r="D51" s="70">
        <v>268198.44</v>
      </c>
      <c r="E51" s="71">
        <v>42157.2</v>
      </c>
      <c r="F51" s="72">
        <f t="shared" si="0"/>
        <v>226041.24</v>
      </c>
    </row>
    <row r="52" spans="1:6" ht="15">
      <c r="A52" s="67" t="s">
        <v>612</v>
      </c>
      <c r="B52" s="68" t="s">
        <v>592</v>
      </c>
      <c r="C52" s="69" t="s">
        <v>643</v>
      </c>
      <c r="D52" s="70">
        <v>115627.27</v>
      </c>
      <c r="E52" s="71" t="s">
        <v>46</v>
      </c>
      <c r="F52" s="72">
        <f t="shared" si="0"/>
        <v>115627.27</v>
      </c>
    </row>
    <row r="53" spans="1:6" ht="18.95" customHeight="1">
      <c r="A53" s="67" t="s">
        <v>604</v>
      </c>
      <c r="B53" s="68" t="s">
        <v>592</v>
      </c>
      <c r="C53" s="69" t="s">
        <v>644</v>
      </c>
      <c r="D53" s="70">
        <v>991628.26</v>
      </c>
      <c r="E53" s="71">
        <v>55897.24</v>
      </c>
      <c r="F53" s="72">
        <f t="shared" si="0"/>
        <v>935731.02</v>
      </c>
    </row>
    <row r="54" spans="1:6" ht="38.1" customHeight="1">
      <c r="A54" s="67" t="s">
        <v>606</v>
      </c>
      <c r="B54" s="68" t="s">
        <v>592</v>
      </c>
      <c r="C54" s="69" t="s">
        <v>645</v>
      </c>
      <c r="D54" s="70">
        <v>299471.74</v>
      </c>
      <c r="E54" s="71">
        <v>16926</v>
      </c>
      <c r="F54" s="72">
        <f t="shared" si="0"/>
        <v>282545.74</v>
      </c>
    </row>
    <row r="55" spans="1:6" ht="38.1" customHeight="1">
      <c r="A55" s="67" t="s">
        <v>646</v>
      </c>
      <c r="B55" s="68" t="s">
        <v>592</v>
      </c>
      <c r="C55" s="69" t="s">
        <v>647</v>
      </c>
      <c r="D55" s="70">
        <v>56253.760000000002</v>
      </c>
      <c r="E55" s="71" t="s">
        <v>46</v>
      </c>
      <c r="F55" s="72">
        <f t="shared" si="0"/>
        <v>56253.760000000002</v>
      </c>
    </row>
    <row r="56" spans="1:6" ht="15">
      <c r="A56" s="67" t="s">
        <v>437</v>
      </c>
      <c r="B56" s="68" t="s">
        <v>592</v>
      </c>
      <c r="C56" s="69" t="s">
        <v>648</v>
      </c>
      <c r="D56" s="70">
        <v>56253.760000000002</v>
      </c>
      <c r="E56" s="71" t="s">
        <v>46</v>
      </c>
      <c r="F56" s="72">
        <f t="shared" si="0"/>
        <v>56253.760000000002</v>
      </c>
    </row>
    <row r="57" spans="1:6" ht="15">
      <c r="A57" s="67" t="s">
        <v>649</v>
      </c>
      <c r="B57" s="68" t="s">
        <v>592</v>
      </c>
      <c r="C57" s="69" t="s">
        <v>650</v>
      </c>
      <c r="D57" s="70">
        <v>100400</v>
      </c>
      <c r="E57" s="71" t="s">
        <v>46</v>
      </c>
      <c r="F57" s="72">
        <f t="shared" si="0"/>
        <v>100400</v>
      </c>
    </row>
    <row r="58" spans="1:6" ht="15">
      <c r="A58" s="67" t="s">
        <v>602</v>
      </c>
      <c r="B58" s="68" t="s">
        <v>592</v>
      </c>
      <c r="C58" s="69" t="s">
        <v>651</v>
      </c>
      <c r="D58" s="70">
        <v>100400</v>
      </c>
      <c r="E58" s="71" t="s">
        <v>46</v>
      </c>
      <c r="F58" s="72">
        <f t="shared" si="0"/>
        <v>100400</v>
      </c>
    </row>
    <row r="59" spans="1:6" ht="15">
      <c r="A59" s="67" t="s">
        <v>612</v>
      </c>
      <c r="B59" s="68" t="s">
        <v>592</v>
      </c>
      <c r="C59" s="69" t="s">
        <v>652</v>
      </c>
      <c r="D59" s="70">
        <v>100400</v>
      </c>
      <c r="E59" s="71" t="s">
        <v>46</v>
      </c>
      <c r="F59" s="72">
        <f t="shared" si="0"/>
        <v>100400</v>
      </c>
    </row>
    <row r="60" spans="1:6" ht="15">
      <c r="A60" s="67" t="s">
        <v>653</v>
      </c>
      <c r="B60" s="68" t="s">
        <v>592</v>
      </c>
      <c r="C60" s="69" t="s">
        <v>654</v>
      </c>
      <c r="D60" s="70">
        <v>5000000</v>
      </c>
      <c r="E60" s="71" t="s">
        <v>46</v>
      </c>
      <c r="F60" s="72">
        <f t="shared" si="0"/>
        <v>5000000</v>
      </c>
    </row>
    <row r="61" spans="1:6" ht="15">
      <c r="A61" s="67" t="s">
        <v>602</v>
      </c>
      <c r="B61" s="68" t="s">
        <v>592</v>
      </c>
      <c r="C61" s="69" t="s">
        <v>655</v>
      </c>
      <c r="D61" s="70">
        <v>5000000</v>
      </c>
      <c r="E61" s="71" t="s">
        <v>46</v>
      </c>
      <c r="F61" s="72">
        <f t="shared" si="0"/>
        <v>5000000</v>
      </c>
    </row>
    <row r="62" spans="1:6" ht="15">
      <c r="A62" s="67" t="s">
        <v>656</v>
      </c>
      <c r="B62" s="68" t="s">
        <v>592</v>
      </c>
      <c r="C62" s="69" t="s">
        <v>657</v>
      </c>
      <c r="D62" s="70">
        <v>4900000</v>
      </c>
      <c r="E62" s="71" t="s">
        <v>46</v>
      </c>
      <c r="F62" s="72">
        <f t="shared" si="0"/>
        <v>4900000</v>
      </c>
    </row>
    <row r="63" spans="1:6" ht="15">
      <c r="A63" s="67" t="s">
        <v>656</v>
      </c>
      <c r="B63" s="68" t="s">
        <v>592</v>
      </c>
      <c r="C63" s="69" t="s">
        <v>658</v>
      </c>
      <c r="D63" s="70">
        <v>100000</v>
      </c>
      <c r="E63" s="71" t="s">
        <v>46</v>
      </c>
      <c r="F63" s="72">
        <f t="shared" si="0"/>
        <v>100000</v>
      </c>
    </row>
    <row r="64" spans="1:6" ht="15">
      <c r="A64" s="67" t="s">
        <v>659</v>
      </c>
      <c r="B64" s="68" t="s">
        <v>592</v>
      </c>
      <c r="C64" s="69" t="s">
        <v>660</v>
      </c>
      <c r="D64" s="70">
        <v>82751361.260000005</v>
      </c>
      <c r="E64" s="71">
        <v>14109161.23</v>
      </c>
      <c r="F64" s="72">
        <f t="shared" si="0"/>
        <v>68642200.030000001</v>
      </c>
    </row>
    <row r="65" spans="1:6" ht="15">
      <c r="A65" s="67" t="s">
        <v>602</v>
      </c>
      <c r="B65" s="68" t="s">
        <v>592</v>
      </c>
      <c r="C65" s="69" t="s">
        <v>661</v>
      </c>
      <c r="D65" s="70">
        <v>5431237.8600000003</v>
      </c>
      <c r="E65" s="71">
        <v>684557.13</v>
      </c>
      <c r="F65" s="72">
        <f t="shared" si="0"/>
        <v>4746680.7300000004</v>
      </c>
    </row>
    <row r="66" spans="1:6" ht="18.95" customHeight="1">
      <c r="A66" s="67" t="s">
        <v>604</v>
      </c>
      <c r="B66" s="68" t="s">
        <v>592</v>
      </c>
      <c r="C66" s="69" t="s">
        <v>662</v>
      </c>
      <c r="D66" s="70">
        <v>1752988.16</v>
      </c>
      <c r="E66" s="71">
        <v>225980.01</v>
      </c>
      <c r="F66" s="72">
        <f t="shared" si="0"/>
        <v>1527008.15</v>
      </c>
    </row>
    <row r="67" spans="1:6" ht="38.1" customHeight="1">
      <c r="A67" s="67" t="s">
        <v>606</v>
      </c>
      <c r="B67" s="68" t="s">
        <v>592</v>
      </c>
      <c r="C67" s="69" t="s">
        <v>663</v>
      </c>
      <c r="D67" s="70">
        <v>529402.42000000004</v>
      </c>
      <c r="E67" s="71">
        <v>83429.66</v>
      </c>
      <c r="F67" s="72">
        <f t="shared" si="0"/>
        <v>445972.76</v>
      </c>
    </row>
    <row r="68" spans="1:6" ht="18.95" customHeight="1">
      <c r="A68" s="67" t="s">
        <v>618</v>
      </c>
      <c r="B68" s="68" t="s">
        <v>592</v>
      </c>
      <c r="C68" s="69" t="s">
        <v>664</v>
      </c>
      <c r="D68" s="70">
        <v>118600</v>
      </c>
      <c r="E68" s="71" t="s">
        <v>46</v>
      </c>
      <c r="F68" s="72">
        <f t="shared" si="0"/>
        <v>118600</v>
      </c>
    </row>
    <row r="69" spans="1:6" ht="15">
      <c r="A69" s="67" t="s">
        <v>612</v>
      </c>
      <c r="B69" s="68" t="s">
        <v>592</v>
      </c>
      <c r="C69" s="69" t="s">
        <v>665</v>
      </c>
      <c r="D69" s="70">
        <v>343814.44</v>
      </c>
      <c r="E69" s="71" t="s">
        <v>46</v>
      </c>
      <c r="F69" s="72">
        <f t="shared" si="0"/>
        <v>343814.44</v>
      </c>
    </row>
    <row r="70" spans="1:6" ht="15">
      <c r="A70" s="67" t="s">
        <v>621</v>
      </c>
      <c r="B70" s="68" t="s">
        <v>592</v>
      </c>
      <c r="C70" s="69" t="s">
        <v>666</v>
      </c>
      <c r="D70" s="70">
        <v>58772.84</v>
      </c>
      <c r="E70" s="71">
        <v>58772.84</v>
      </c>
      <c r="F70" s="72" t="str">
        <f t="shared" si="0"/>
        <v>-</v>
      </c>
    </row>
    <row r="71" spans="1:6" ht="18.95" customHeight="1">
      <c r="A71" s="67" t="s">
        <v>604</v>
      </c>
      <c r="B71" s="68" t="s">
        <v>592</v>
      </c>
      <c r="C71" s="69" t="s">
        <v>667</v>
      </c>
      <c r="D71" s="70">
        <v>2018172.04</v>
      </c>
      <c r="E71" s="71">
        <v>233241.62</v>
      </c>
      <c r="F71" s="72">
        <f t="shared" si="0"/>
        <v>1784930.42</v>
      </c>
    </row>
    <row r="72" spans="1:6" ht="38.1" customHeight="1">
      <c r="A72" s="67" t="s">
        <v>606</v>
      </c>
      <c r="B72" s="68" t="s">
        <v>592</v>
      </c>
      <c r="C72" s="69" t="s">
        <v>668</v>
      </c>
      <c r="D72" s="70">
        <v>609487.96</v>
      </c>
      <c r="E72" s="71">
        <v>83133</v>
      </c>
      <c r="F72" s="72">
        <f t="shared" si="0"/>
        <v>526354.96</v>
      </c>
    </row>
    <row r="73" spans="1:6" ht="15">
      <c r="A73" s="67" t="s">
        <v>602</v>
      </c>
      <c r="B73" s="68" t="s">
        <v>592</v>
      </c>
      <c r="C73" s="69" t="s">
        <v>669</v>
      </c>
      <c r="D73" s="70">
        <v>74752748.900000006</v>
      </c>
      <c r="E73" s="71">
        <v>12617254.1</v>
      </c>
      <c r="F73" s="72">
        <f t="shared" si="0"/>
        <v>62135494.800000004</v>
      </c>
    </row>
    <row r="74" spans="1:6" ht="15">
      <c r="A74" s="67" t="s">
        <v>670</v>
      </c>
      <c r="B74" s="68" t="s">
        <v>592</v>
      </c>
      <c r="C74" s="69" t="s">
        <v>671</v>
      </c>
      <c r="D74" s="70">
        <v>37402620.469999999</v>
      </c>
      <c r="E74" s="71">
        <v>6352876.79</v>
      </c>
      <c r="F74" s="72">
        <f t="shared" si="0"/>
        <v>31049743.68</v>
      </c>
    </row>
    <row r="75" spans="1:6" ht="18.95" customHeight="1">
      <c r="A75" s="67" t="s">
        <v>672</v>
      </c>
      <c r="B75" s="68" t="s">
        <v>592</v>
      </c>
      <c r="C75" s="69" t="s">
        <v>673</v>
      </c>
      <c r="D75" s="70">
        <v>103602</v>
      </c>
      <c r="E75" s="71">
        <v>11270.2</v>
      </c>
      <c r="F75" s="72">
        <f t="shared" si="0"/>
        <v>92331.8</v>
      </c>
    </row>
    <row r="76" spans="1:6" ht="28.5" customHeight="1">
      <c r="A76" s="67" t="s">
        <v>674</v>
      </c>
      <c r="B76" s="68" t="s">
        <v>592</v>
      </c>
      <c r="C76" s="69" t="s">
        <v>675</v>
      </c>
      <c r="D76" s="70">
        <v>10353448.26</v>
      </c>
      <c r="E76" s="71">
        <v>1899083.43</v>
      </c>
      <c r="F76" s="72">
        <f t="shared" si="0"/>
        <v>8454364.8300000001</v>
      </c>
    </row>
    <row r="77" spans="1:6" ht="18.95" customHeight="1">
      <c r="A77" s="67" t="s">
        <v>618</v>
      </c>
      <c r="B77" s="68" t="s">
        <v>592</v>
      </c>
      <c r="C77" s="69" t="s">
        <v>676</v>
      </c>
      <c r="D77" s="70">
        <v>928648.07</v>
      </c>
      <c r="E77" s="71">
        <v>242984.66</v>
      </c>
      <c r="F77" s="72">
        <f t="shared" si="0"/>
        <v>685663.40999999992</v>
      </c>
    </row>
    <row r="78" spans="1:6" ht="15">
      <c r="A78" s="67" t="s">
        <v>612</v>
      </c>
      <c r="B78" s="68" t="s">
        <v>592</v>
      </c>
      <c r="C78" s="69" t="s">
        <v>677</v>
      </c>
      <c r="D78" s="70">
        <v>12341601.859999999</v>
      </c>
      <c r="E78" s="71">
        <v>1558690.06</v>
      </c>
      <c r="F78" s="72">
        <f t="shared" si="0"/>
        <v>10782911.799999999</v>
      </c>
    </row>
    <row r="79" spans="1:6" ht="15">
      <c r="A79" s="67" t="s">
        <v>621</v>
      </c>
      <c r="B79" s="68" t="s">
        <v>592</v>
      </c>
      <c r="C79" s="69" t="s">
        <v>678</v>
      </c>
      <c r="D79" s="70">
        <v>4052721.17</v>
      </c>
      <c r="E79" s="71">
        <v>1487038.27</v>
      </c>
      <c r="F79" s="72">
        <f t="shared" ref="F79:F142" si="1">IF(OR(D79="-",IF(E79="-",0,E79)&gt;=IF(D79="-",0,D79)),"-",IF(D79="-",0,D79)-IF(E79="-",0,E79))</f>
        <v>2565682.9</v>
      </c>
    </row>
    <row r="80" spans="1:6" ht="18.95" customHeight="1">
      <c r="A80" s="67" t="s">
        <v>679</v>
      </c>
      <c r="B80" s="68" t="s">
        <v>592</v>
      </c>
      <c r="C80" s="69" t="s">
        <v>680</v>
      </c>
      <c r="D80" s="70">
        <v>173138</v>
      </c>
      <c r="E80" s="71" t="s">
        <v>46</v>
      </c>
      <c r="F80" s="72">
        <f t="shared" si="1"/>
        <v>173138</v>
      </c>
    </row>
    <row r="81" spans="1:6" ht="15">
      <c r="A81" s="67" t="s">
        <v>623</v>
      </c>
      <c r="B81" s="68" t="s">
        <v>592</v>
      </c>
      <c r="C81" s="69" t="s">
        <v>681</v>
      </c>
      <c r="D81" s="70">
        <v>204000</v>
      </c>
      <c r="E81" s="71">
        <v>41000</v>
      </c>
      <c r="F81" s="72">
        <f t="shared" si="1"/>
        <v>163000</v>
      </c>
    </row>
    <row r="82" spans="1:6" ht="15">
      <c r="A82" s="67" t="s">
        <v>612</v>
      </c>
      <c r="B82" s="68" t="s">
        <v>592</v>
      </c>
      <c r="C82" s="69" t="s">
        <v>682</v>
      </c>
      <c r="D82" s="70">
        <v>270764.68</v>
      </c>
      <c r="E82" s="71">
        <v>20644.12</v>
      </c>
      <c r="F82" s="72">
        <f t="shared" si="1"/>
        <v>250120.56</v>
      </c>
    </row>
    <row r="83" spans="1:6" ht="15">
      <c r="A83" s="67" t="s">
        <v>621</v>
      </c>
      <c r="B83" s="68" t="s">
        <v>592</v>
      </c>
      <c r="C83" s="69" t="s">
        <v>683</v>
      </c>
      <c r="D83" s="70">
        <v>1041408.24</v>
      </c>
      <c r="E83" s="71">
        <v>434770.71</v>
      </c>
      <c r="F83" s="72">
        <f t="shared" si="1"/>
        <v>606637.53</v>
      </c>
    </row>
    <row r="84" spans="1:6" ht="15">
      <c r="A84" s="67" t="s">
        <v>612</v>
      </c>
      <c r="B84" s="68" t="s">
        <v>592</v>
      </c>
      <c r="C84" s="69" t="s">
        <v>684</v>
      </c>
      <c r="D84" s="70">
        <v>735200</v>
      </c>
      <c r="E84" s="71">
        <v>2520</v>
      </c>
      <c r="F84" s="72">
        <f t="shared" si="1"/>
        <v>732680</v>
      </c>
    </row>
    <row r="85" spans="1:6" ht="15">
      <c r="A85" s="67" t="s">
        <v>612</v>
      </c>
      <c r="B85" s="68" t="s">
        <v>592</v>
      </c>
      <c r="C85" s="69" t="s">
        <v>685</v>
      </c>
      <c r="D85" s="70">
        <v>48000</v>
      </c>
      <c r="E85" s="71" t="s">
        <v>46</v>
      </c>
      <c r="F85" s="72">
        <f t="shared" si="1"/>
        <v>48000</v>
      </c>
    </row>
    <row r="86" spans="1:6" ht="15">
      <c r="A86" s="67" t="s">
        <v>612</v>
      </c>
      <c r="B86" s="68" t="s">
        <v>592</v>
      </c>
      <c r="C86" s="69" t="s">
        <v>686</v>
      </c>
      <c r="D86" s="70">
        <v>4621128.91</v>
      </c>
      <c r="E86" s="71">
        <v>250590.72</v>
      </c>
      <c r="F86" s="72">
        <f t="shared" si="1"/>
        <v>4370538.1900000004</v>
      </c>
    </row>
    <row r="87" spans="1:6" ht="15">
      <c r="A87" s="67" t="s">
        <v>621</v>
      </c>
      <c r="B87" s="68" t="s">
        <v>592</v>
      </c>
      <c r="C87" s="69" t="s">
        <v>687</v>
      </c>
      <c r="D87" s="70">
        <v>62429</v>
      </c>
      <c r="E87" s="71">
        <v>9263.94</v>
      </c>
      <c r="F87" s="72">
        <f t="shared" si="1"/>
        <v>53165.06</v>
      </c>
    </row>
    <row r="88" spans="1:6" ht="15">
      <c r="A88" s="67" t="s">
        <v>688</v>
      </c>
      <c r="B88" s="68" t="s">
        <v>592</v>
      </c>
      <c r="C88" s="69" t="s">
        <v>689</v>
      </c>
      <c r="D88" s="70">
        <v>328200</v>
      </c>
      <c r="E88" s="71">
        <v>59700</v>
      </c>
      <c r="F88" s="72">
        <f t="shared" si="1"/>
        <v>268500</v>
      </c>
    </row>
    <row r="89" spans="1:6" ht="15">
      <c r="A89" s="67" t="s">
        <v>690</v>
      </c>
      <c r="B89" s="68" t="s">
        <v>592</v>
      </c>
      <c r="C89" s="69" t="s">
        <v>691</v>
      </c>
      <c r="D89" s="70">
        <v>335838.24</v>
      </c>
      <c r="E89" s="71">
        <v>39241.199999999997</v>
      </c>
      <c r="F89" s="72">
        <f t="shared" si="1"/>
        <v>296597.03999999998</v>
      </c>
    </row>
    <row r="90" spans="1:6" ht="15">
      <c r="A90" s="67" t="s">
        <v>612</v>
      </c>
      <c r="B90" s="68" t="s">
        <v>592</v>
      </c>
      <c r="C90" s="69" t="s">
        <v>692</v>
      </c>
      <c r="D90" s="70">
        <v>1750000</v>
      </c>
      <c r="E90" s="71">
        <v>207580</v>
      </c>
      <c r="F90" s="72">
        <f t="shared" si="1"/>
        <v>1542420</v>
      </c>
    </row>
    <row r="91" spans="1:6" ht="18.95" customHeight="1">
      <c r="A91" s="67" t="s">
        <v>693</v>
      </c>
      <c r="B91" s="68" t="s">
        <v>592</v>
      </c>
      <c r="C91" s="69" t="s">
        <v>694</v>
      </c>
      <c r="D91" s="70">
        <v>14200</v>
      </c>
      <c r="E91" s="71" t="s">
        <v>46</v>
      </c>
      <c r="F91" s="72">
        <f t="shared" si="1"/>
        <v>14200</v>
      </c>
    </row>
    <row r="92" spans="1:6" ht="15">
      <c r="A92" s="67" t="s">
        <v>612</v>
      </c>
      <c r="B92" s="68" t="s">
        <v>592</v>
      </c>
      <c r="C92" s="69" t="s">
        <v>695</v>
      </c>
      <c r="D92" s="70">
        <v>14200</v>
      </c>
      <c r="E92" s="71" t="s">
        <v>46</v>
      </c>
      <c r="F92" s="72">
        <f t="shared" si="1"/>
        <v>14200</v>
      </c>
    </row>
    <row r="93" spans="1:6" ht="18.95" customHeight="1">
      <c r="A93" s="67" t="s">
        <v>696</v>
      </c>
      <c r="B93" s="68" t="s">
        <v>592</v>
      </c>
      <c r="C93" s="69" t="s">
        <v>697</v>
      </c>
      <c r="D93" s="70">
        <v>1540000</v>
      </c>
      <c r="E93" s="71">
        <v>440000</v>
      </c>
      <c r="F93" s="72">
        <f t="shared" si="1"/>
        <v>1100000</v>
      </c>
    </row>
    <row r="94" spans="1:6" ht="15">
      <c r="A94" s="67" t="s">
        <v>698</v>
      </c>
      <c r="B94" s="68" t="s">
        <v>592</v>
      </c>
      <c r="C94" s="69" t="s">
        <v>699</v>
      </c>
      <c r="D94" s="70">
        <v>1000000</v>
      </c>
      <c r="E94" s="71">
        <v>260000</v>
      </c>
      <c r="F94" s="72">
        <f t="shared" si="1"/>
        <v>740000</v>
      </c>
    </row>
    <row r="95" spans="1:6" ht="15">
      <c r="A95" s="67" t="s">
        <v>700</v>
      </c>
      <c r="B95" s="68" t="s">
        <v>592</v>
      </c>
      <c r="C95" s="69" t="s">
        <v>701</v>
      </c>
      <c r="D95" s="70">
        <v>540000</v>
      </c>
      <c r="E95" s="71">
        <v>180000</v>
      </c>
      <c r="F95" s="72">
        <f t="shared" si="1"/>
        <v>360000</v>
      </c>
    </row>
    <row r="96" spans="1:6" ht="28.5" customHeight="1">
      <c r="A96" s="67" t="s">
        <v>702</v>
      </c>
      <c r="B96" s="68" t="s">
        <v>592</v>
      </c>
      <c r="C96" s="69" t="s">
        <v>703</v>
      </c>
      <c r="D96" s="70">
        <v>1013174.5</v>
      </c>
      <c r="E96" s="71">
        <v>367350</v>
      </c>
      <c r="F96" s="72">
        <f t="shared" si="1"/>
        <v>645824.5</v>
      </c>
    </row>
    <row r="97" spans="1:6" ht="15">
      <c r="A97" s="67" t="s">
        <v>612</v>
      </c>
      <c r="B97" s="68" t="s">
        <v>592</v>
      </c>
      <c r="C97" s="69" t="s">
        <v>704</v>
      </c>
      <c r="D97" s="70">
        <v>169000</v>
      </c>
      <c r="E97" s="71">
        <v>55000</v>
      </c>
      <c r="F97" s="72">
        <f t="shared" si="1"/>
        <v>114000</v>
      </c>
    </row>
    <row r="98" spans="1:6" ht="15">
      <c r="A98" s="67" t="s">
        <v>612</v>
      </c>
      <c r="B98" s="68" t="s">
        <v>592</v>
      </c>
      <c r="C98" s="69" t="s">
        <v>705</v>
      </c>
      <c r="D98" s="70">
        <v>161679.5</v>
      </c>
      <c r="E98" s="71" t="s">
        <v>46</v>
      </c>
      <c r="F98" s="72">
        <f t="shared" si="1"/>
        <v>161679.5</v>
      </c>
    </row>
    <row r="99" spans="1:6" ht="18.95" customHeight="1">
      <c r="A99" s="67" t="s">
        <v>618</v>
      </c>
      <c r="B99" s="68" t="s">
        <v>592</v>
      </c>
      <c r="C99" s="69" t="s">
        <v>706</v>
      </c>
      <c r="D99" s="70">
        <v>8170</v>
      </c>
      <c r="E99" s="71" t="s">
        <v>46</v>
      </c>
      <c r="F99" s="72">
        <f t="shared" si="1"/>
        <v>8170</v>
      </c>
    </row>
    <row r="100" spans="1:6" ht="15">
      <c r="A100" s="67" t="s">
        <v>623</v>
      </c>
      <c r="B100" s="68" t="s">
        <v>592</v>
      </c>
      <c r="C100" s="69" t="s">
        <v>707</v>
      </c>
      <c r="D100" s="70">
        <v>300000</v>
      </c>
      <c r="E100" s="71">
        <v>300000</v>
      </c>
      <c r="F100" s="72" t="str">
        <f t="shared" si="1"/>
        <v>-</v>
      </c>
    </row>
    <row r="101" spans="1:6" ht="15">
      <c r="A101" s="67" t="s">
        <v>612</v>
      </c>
      <c r="B101" s="68" t="s">
        <v>592</v>
      </c>
      <c r="C101" s="69" t="s">
        <v>708</v>
      </c>
      <c r="D101" s="70">
        <v>247325</v>
      </c>
      <c r="E101" s="71">
        <v>12350</v>
      </c>
      <c r="F101" s="72">
        <f t="shared" si="1"/>
        <v>234975</v>
      </c>
    </row>
    <row r="102" spans="1:6" ht="18.95" customHeight="1">
      <c r="A102" s="67" t="s">
        <v>618</v>
      </c>
      <c r="B102" s="68" t="s">
        <v>592</v>
      </c>
      <c r="C102" s="69" t="s">
        <v>709</v>
      </c>
      <c r="D102" s="70">
        <v>100000</v>
      </c>
      <c r="E102" s="71" t="s">
        <v>46</v>
      </c>
      <c r="F102" s="72">
        <f t="shared" si="1"/>
        <v>100000</v>
      </c>
    </row>
    <row r="103" spans="1:6" ht="18.95" customHeight="1">
      <c r="A103" s="67" t="s">
        <v>618</v>
      </c>
      <c r="B103" s="68" t="s">
        <v>592</v>
      </c>
      <c r="C103" s="69" t="s">
        <v>710</v>
      </c>
      <c r="D103" s="70">
        <v>27000</v>
      </c>
      <c r="E103" s="71" t="s">
        <v>46</v>
      </c>
      <c r="F103" s="72">
        <f t="shared" si="1"/>
        <v>27000</v>
      </c>
    </row>
    <row r="104" spans="1:6" ht="18.95" customHeight="1">
      <c r="A104" s="67" t="s">
        <v>711</v>
      </c>
      <c r="B104" s="68" t="s">
        <v>592</v>
      </c>
      <c r="C104" s="69" t="s">
        <v>712</v>
      </c>
      <c r="D104" s="70">
        <v>57492861.210000001</v>
      </c>
      <c r="E104" s="71">
        <v>9941109.9000000004</v>
      </c>
      <c r="F104" s="72">
        <f t="shared" si="1"/>
        <v>47551751.310000002</v>
      </c>
    </row>
    <row r="105" spans="1:6" ht="28.5" customHeight="1">
      <c r="A105" s="67" t="s">
        <v>713</v>
      </c>
      <c r="B105" s="68" t="s">
        <v>592</v>
      </c>
      <c r="C105" s="69" t="s">
        <v>714</v>
      </c>
      <c r="D105" s="70">
        <v>50530898.560000002</v>
      </c>
      <c r="E105" s="71">
        <v>9500228.7400000002</v>
      </c>
      <c r="F105" s="72">
        <f t="shared" si="1"/>
        <v>41030669.82</v>
      </c>
    </row>
    <row r="106" spans="1:6" ht="66.599999999999994" customHeight="1">
      <c r="A106" s="73" t="s">
        <v>715</v>
      </c>
      <c r="B106" s="68" t="s">
        <v>592</v>
      </c>
      <c r="C106" s="69" t="s">
        <v>716</v>
      </c>
      <c r="D106" s="70">
        <v>50530898.560000002</v>
      </c>
      <c r="E106" s="71">
        <v>9500228.7400000002</v>
      </c>
      <c r="F106" s="72">
        <f t="shared" si="1"/>
        <v>41030669.82</v>
      </c>
    </row>
    <row r="107" spans="1:6" ht="15">
      <c r="A107" s="67" t="s">
        <v>670</v>
      </c>
      <c r="B107" s="68" t="s">
        <v>592</v>
      </c>
      <c r="C107" s="69" t="s">
        <v>717</v>
      </c>
      <c r="D107" s="70">
        <v>519447</v>
      </c>
      <c r="E107" s="71" t="s">
        <v>46</v>
      </c>
      <c r="F107" s="72">
        <f t="shared" si="1"/>
        <v>519447</v>
      </c>
    </row>
    <row r="108" spans="1:6" ht="28.5" customHeight="1">
      <c r="A108" s="67" t="s">
        <v>674</v>
      </c>
      <c r="B108" s="68" t="s">
        <v>592</v>
      </c>
      <c r="C108" s="69" t="s">
        <v>718</v>
      </c>
      <c r="D108" s="70">
        <v>156873</v>
      </c>
      <c r="E108" s="71" t="s">
        <v>46</v>
      </c>
      <c r="F108" s="72">
        <f t="shared" si="1"/>
        <v>156873</v>
      </c>
    </row>
    <row r="109" spans="1:6" ht="18.95" customHeight="1">
      <c r="A109" s="67" t="s">
        <v>618</v>
      </c>
      <c r="B109" s="68" t="s">
        <v>592</v>
      </c>
      <c r="C109" s="69" t="s">
        <v>719</v>
      </c>
      <c r="D109" s="70">
        <v>27120</v>
      </c>
      <c r="E109" s="71" t="s">
        <v>46</v>
      </c>
      <c r="F109" s="72">
        <f t="shared" si="1"/>
        <v>27120</v>
      </c>
    </row>
    <row r="110" spans="1:6" ht="15">
      <c r="A110" s="67" t="s">
        <v>612</v>
      </c>
      <c r="B110" s="68" t="s">
        <v>592</v>
      </c>
      <c r="C110" s="69" t="s">
        <v>720</v>
      </c>
      <c r="D110" s="70">
        <v>431097.46</v>
      </c>
      <c r="E110" s="71">
        <v>74199.39</v>
      </c>
      <c r="F110" s="72">
        <f t="shared" si="1"/>
        <v>356898.07</v>
      </c>
    </row>
    <row r="111" spans="1:6" ht="15">
      <c r="A111" s="67" t="s">
        <v>670</v>
      </c>
      <c r="B111" s="68" t="s">
        <v>592</v>
      </c>
      <c r="C111" s="69" t="s">
        <v>721</v>
      </c>
      <c r="D111" s="70">
        <v>6301034</v>
      </c>
      <c r="E111" s="71">
        <v>927871.84</v>
      </c>
      <c r="F111" s="72">
        <f t="shared" si="1"/>
        <v>5373162.1600000001</v>
      </c>
    </row>
    <row r="112" spans="1:6" ht="28.5" customHeight="1">
      <c r="A112" s="67" t="s">
        <v>674</v>
      </c>
      <c r="B112" s="68" t="s">
        <v>592</v>
      </c>
      <c r="C112" s="69" t="s">
        <v>722</v>
      </c>
      <c r="D112" s="70">
        <v>1744336</v>
      </c>
      <c r="E112" s="71">
        <v>253965.74</v>
      </c>
      <c r="F112" s="72">
        <f t="shared" si="1"/>
        <v>1490370.26</v>
      </c>
    </row>
    <row r="113" spans="1:6" ht="18.95" customHeight="1">
      <c r="A113" s="67" t="s">
        <v>618</v>
      </c>
      <c r="B113" s="68" t="s">
        <v>592</v>
      </c>
      <c r="C113" s="69" t="s">
        <v>723</v>
      </c>
      <c r="D113" s="70">
        <v>233506.85</v>
      </c>
      <c r="E113" s="71">
        <v>22847</v>
      </c>
      <c r="F113" s="72">
        <f t="shared" si="1"/>
        <v>210659.85</v>
      </c>
    </row>
    <row r="114" spans="1:6" ht="15">
      <c r="A114" s="67" t="s">
        <v>612</v>
      </c>
      <c r="B114" s="68" t="s">
        <v>592</v>
      </c>
      <c r="C114" s="69" t="s">
        <v>724</v>
      </c>
      <c r="D114" s="70">
        <v>473504.5</v>
      </c>
      <c r="E114" s="71">
        <v>67114.64</v>
      </c>
      <c r="F114" s="72">
        <f t="shared" si="1"/>
        <v>406389.86</v>
      </c>
    </row>
    <row r="115" spans="1:6" ht="15">
      <c r="A115" s="67" t="s">
        <v>621</v>
      </c>
      <c r="B115" s="68" t="s">
        <v>592</v>
      </c>
      <c r="C115" s="69" t="s">
        <v>725</v>
      </c>
      <c r="D115" s="70">
        <v>223518.65</v>
      </c>
      <c r="E115" s="71">
        <v>37550</v>
      </c>
      <c r="F115" s="72">
        <f t="shared" si="1"/>
        <v>185968.65</v>
      </c>
    </row>
    <row r="116" spans="1:6" ht="15">
      <c r="A116" s="67" t="s">
        <v>690</v>
      </c>
      <c r="B116" s="68" t="s">
        <v>592</v>
      </c>
      <c r="C116" s="69" t="s">
        <v>726</v>
      </c>
      <c r="D116" s="70">
        <v>4000</v>
      </c>
      <c r="E116" s="71" t="s">
        <v>46</v>
      </c>
      <c r="F116" s="72">
        <f t="shared" si="1"/>
        <v>4000</v>
      </c>
    </row>
    <row r="117" spans="1:6" ht="15">
      <c r="A117" s="67" t="s">
        <v>670</v>
      </c>
      <c r="B117" s="68" t="s">
        <v>592</v>
      </c>
      <c r="C117" s="69" t="s">
        <v>727</v>
      </c>
      <c r="D117" s="70">
        <v>20338730.329999998</v>
      </c>
      <c r="E117" s="71">
        <v>4350114.4400000004</v>
      </c>
      <c r="F117" s="72">
        <f t="shared" si="1"/>
        <v>15988615.889999997</v>
      </c>
    </row>
    <row r="118" spans="1:6" ht="18.95" customHeight="1">
      <c r="A118" s="67" t="s">
        <v>672</v>
      </c>
      <c r="B118" s="68" t="s">
        <v>592</v>
      </c>
      <c r="C118" s="69" t="s">
        <v>728</v>
      </c>
      <c r="D118" s="70">
        <v>19300</v>
      </c>
      <c r="E118" s="71">
        <v>19300</v>
      </c>
      <c r="F118" s="72" t="str">
        <f t="shared" si="1"/>
        <v>-</v>
      </c>
    </row>
    <row r="119" spans="1:6" ht="28.5" customHeight="1">
      <c r="A119" s="67" t="s">
        <v>674</v>
      </c>
      <c r="B119" s="68" t="s">
        <v>592</v>
      </c>
      <c r="C119" s="69" t="s">
        <v>729</v>
      </c>
      <c r="D119" s="70">
        <v>5629603.6699999999</v>
      </c>
      <c r="E119" s="71">
        <v>1763209.6</v>
      </c>
      <c r="F119" s="72">
        <f t="shared" si="1"/>
        <v>3866394.07</v>
      </c>
    </row>
    <row r="120" spans="1:6" ht="18.95" customHeight="1">
      <c r="A120" s="67" t="s">
        <v>618</v>
      </c>
      <c r="B120" s="68" t="s">
        <v>592</v>
      </c>
      <c r="C120" s="69" t="s">
        <v>730</v>
      </c>
      <c r="D120" s="70">
        <v>1232672.54</v>
      </c>
      <c r="E120" s="71">
        <v>117552.28</v>
      </c>
      <c r="F120" s="72">
        <f t="shared" si="1"/>
        <v>1115120.26</v>
      </c>
    </row>
    <row r="121" spans="1:6" ht="15">
      <c r="A121" s="67" t="s">
        <v>612</v>
      </c>
      <c r="B121" s="68" t="s">
        <v>592</v>
      </c>
      <c r="C121" s="69" t="s">
        <v>731</v>
      </c>
      <c r="D121" s="70">
        <v>6248809.7199999997</v>
      </c>
      <c r="E121" s="71">
        <v>446176.75</v>
      </c>
      <c r="F121" s="72">
        <f t="shared" si="1"/>
        <v>5802632.9699999997</v>
      </c>
    </row>
    <row r="122" spans="1:6" ht="15">
      <c r="A122" s="67" t="s">
        <v>621</v>
      </c>
      <c r="B122" s="68" t="s">
        <v>592</v>
      </c>
      <c r="C122" s="69" t="s">
        <v>732</v>
      </c>
      <c r="D122" s="70">
        <v>1640314.84</v>
      </c>
      <c r="E122" s="71">
        <v>638387.76</v>
      </c>
      <c r="F122" s="72">
        <f t="shared" si="1"/>
        <v>1001927.0800000001</v>
      </c>
    </row>
    <row r="123" spans="1:6" ht="15">
      <c r="A123" s="67" t="s">
        <v>690</v>
      </c>
      <c r="B123" s="68" t="s">
        <v>592</v>
      </c>
      <c r="C123" s="69" t="s">
        <v>733</v>
      </c>
      <c r="D123" s="70">
        <v>19250</v>
      </c>
      <c r="E123" s="71" t="s">
        <v>46</v>
      </c>
      <c r="F123" s="72">
        <f t="shared" si="1"/>
        <v>19250</v>
      </c>
    </row>
    <row r="124" spans="1:6" ht="15">
      <c r="A124" s="67" t="s">
        <v>670</v>
      </c>
      <c r="B124" s="68" t="s">
        <v>592</v>
      </c>
      <c r="C124" s="69" t="s">
        <v>734</v>
      </c>
      <c r="D124" s="70">
        <v>2859029</v>
      </c>
      <c r="E124" s="71">
        <v>379430.18</v>
      </c>
      <c r="F124" s="72">
        <f t="shared" si="1"/>
        <v>2479598.8199999998</v>
      </c>
    </row>
    <row r="125" spans="1:6" ht="28.5" customHeight="1">
      <c r="A125" s="67" t="s">
        <v>674</v>
      </c>
      <c r="B125" s="68" t="s">
        <v>592</v>
      </c>
      <c r="C125" s="69" t="s">
        <v>735</v>
      </c>
      <c r="D125" s="70">
        <v>791475</v>
      </c>
      <c r="E125" s="71">
        <v>101774.77</v>
      </c>
      <c r="F125" s="72">
        <f t="shared" si="1"/>
        <v>689700.23</v>
      </c>
    </row>
    <row r="126" spans="1:6" ht="18.95" customHeight="1">
      <c r="A126" s="67" t="s">
        <v>618</v>
      </c>
      <c r="B126" s="68" t="s">
        <v>592</v>
      </c>
      <c r="C126" s="69" t="s">
        <v>736</v>
      </c>
      <c r="D126" s="70">
        <v>84329.91</v>
      </c>
      <c r="E126" s="71">
        <v>10573</v>
      </c>
      <c r="F126" s="72">
        <f t="shared" si="1"/>
        <v>73756.91</v>
      </c>
    </row>
    <row r="127" spans="1:6" ht="15">
      <c r="A127" s="67" t="s">
        <v>612</v>
      </c>
      <c r="B127" s="68" t="s">
        <v>592</v>
      </c>
      <c r="C127" s="69" t="s">
        <v>737</v>
      </c>
      <c r="D127" s="70">
        <v>178726.67</v>
      </c>
      <c r="E127" s="71">
        <v>6725</v>
      </c>
      <c r="F127" s="72">
        <f t="shared" si="1"/>
        <v>172001.67</v>
      </c>
    </row>
    <row r="128" spans="1:6" ht="15">
      <c r="A128" s="67" t="s">
        <v>621</v>
      </c>
      <c r="B128" s="68" t="s">
        <v>592</v>
      </c>
      <c r="C128" s="69" t="s">
        <v>738</v>
      </c>
      <c r="D128" s="70">
        <v>97789.42</v>
      </c>
      <c r="E128" s="71">
        <v>15727.27</v>
      </c>
      <c r="F128" s="72">
        <f t="shared" si="1"/>
        <v>82062.149999999994</v>
      </c>
    </row>
    <row r="129" spans="1:6" ht="15">
      <c r="A129" s="67" t="s">
        <v>690</v>
      </c>
      <c r="B129" s="68" t="s">
        <v>592</v>
      </c>
      <c r="C129" s="69" t="s">
        <v>739</v>
      </c>
      <c r="D129" s="70">
        <v>1750</v>
      </c>
      <c r="E129" s="71" t="s">
        <v>46</v>
      </c>
      <c r="F129" s="72">
        <f t="shared" si="1"/>
        <v>1750</v>
      </c>
    </row>
    <row r="130" spans="1:6" ht="15">
      <c r="A130" s="67" t="s">
        <v>670</v>
      </c>
      <c r="B130" s="68" t="s">
        <v>592</v>
      </c>
      <c r="C130" s="69" t="s">
        <v>740</v>
      </c>
      <c r="D130" s="70">
        <v>979049</v>
      </c>
      <c r="E130" s="71">
        <v>209028.06</v>
      </c>
      <c r="F130" s="72">
        <f t="shared" si="1"/>
        <v>770020.94</v>
      </c>
    </row>
    <row r="131" spans="1:6" ht="28.5" customHeight="1">
      <c r="A131" s="67" t="s">
        <v>674</v>
      </c>
      <c r="B131" s="68" t="s">
        <v>592</v>
      </c>
      <c r="C131" s="69" t="s">
        <v>741</v>
      </c>
      <c r="D131" s="70">
        <v>295631</v>
      </c>
      <c r="E131" s="71">
        <v>58681.02</v>
      </c>
      <c r="F131" s="72">
        <f t="shared" si="1"/>
        <v>236949.98</v>
      </c>
    </row>
    <row r="132" spans="1:6" ht="18.95" customHeight="1">
      <c r="A132" s="67" t="s">
        <v>742</v>
      </c>
      <c r="B132" s="68" t="s">
        <v>592</v>
      </c>
      <c r="C132" s="69" t="s">
        <v>743</v>
      </c>
      <c r="D132" s="70">
        <v>6961962.6500000004</v>
      </c>
      <c r="E132" s="71">
        <v>440881.16</v>
      </c>
      <c r="F132" s="72">
        <f t="shared" si="1"/>
        <v>6521081.4900000002</v>
      </c>
    </row>
    <row r="133" spans="1:6" ht="18.95" customHeight="1">
      <c r="A133" s="67" t="s">
        <v>744</v>
      </c>
      <c r="B133" s="68" t="s">
        <v>592</v>
      </c>
      <c r="C133" s="69" t="s">
        <v>745</v>
      </c>
      <c r="D133" s="70">
        <v>6961962.6500000004</v>
      </c>
      <c r="E133" s="71">
        <v>440881.16</v>
      </c>
      <c r="F133" s="72">
        <f t="shared" si="1"/>
        <v>6521081.4900000002</v>
      </c>
    </row>
    <row r="134" spans="1:6" ht="18.95" customHeight="1">
      <c r="A134" s="67" t="s">
        <v>618</v>
      </c>
      <c r="B134" s="68" t="s">
        <v>592</v>
      </c>
      <c r="C134" s="69" t="s">
        <v>746</v>
      </c>
      <c r="D134" s="70">
        <v>868570</v>
      </c>
      <c r="E134" s="71" t="s">
        <v>46</v>
      </c>
      <c r="F134" s="72">
        <f t="shared" si="1"/>
        <v>868570</v>
      </c>
    </row>
    <row r="135" spans="1:6" ht="15">
      <c r="A135" s="67" t="s">
        <v>612</v>
      </c>
      <c r="B135" s="68" t="s">
        <v>592</v>
      </c>
      <c r="C135" s="69" t="s">
        <v>747</v>
      </c>
      <c r="D135" s="70">
        <v>5431861.6500000004</v>
      </c>
      <c r="E135" s="71">
        <v>293333.32</v>
      </c>
      <c r="F135" s="72">
        <f t="shared" si="1"/>
        <v>5138528.33</v>
      </c>
    </row>
    <row r="136" spans="1:6" ht="15">
      <c r="A136" s="67" t="s">
        <v>621</v>
      </c>
      <c r="B136" s="68" t="s">
        <v>592</v>
      </c>
      <c r="C136" s="69" t="s">
        <v>748</v>
      </c>
      <c r="D136" s="70">
        <v>661531</v>
      </c>
      <c r="E136" s="71">
        <v>147547.84</v>
      </c>
      <c r="F136" s="72">
        <f t="shared" si="1"/>
        <v>513983.16000000003</v>
      </c>
    </row>
    <row r="137" spans="1:6" ht="15">
      <c r="A137" s="67" t="s">
        <v>749</v>
      </c>
      <c r="B137" s="68" t="s">
        <v>592</v>
      </c>
      <c r="C137" s="69" t="s">
        <v>750</v>
      </c>
      <c r="D137" s="70">
        <v>116297940.93000001</v>
      </c>
      <c r="E137" s="71">
        <v>16246748.98</v>
      </c>
      <c r="F137" s="72">
        <f t="shared" si="1"/>
        <v>100051191.95</v>
      </c>
    </row>
    <row r="138" spans="1:6" ht="15">
      <c r="A138" s="67" t="s">
        <v>751</v>
      </c>
      <c r="B138" s="68" t="s">
        <v>592</v>
      </c>
      <c r="C138" s="69" t="s">
        <v>752</v>
      </c>
      <c r="D138" s="70">
        <v>16013922.9</v>
      </c>
      <c r="E138" s="71" t="s">
        <v>46</v>
      </c>
      <c r="F138" s="72">
        <f t="shared" si="1"/>
        <v>16013922.9</v>
      </c>
    </row>
    <row r="139" spans="1:6" ht="18.95" customHeight="1">
      <c r="A139" s="67" t="s">
        <v>753</v>
      </c>
      <c r="B139" s="68" t="s">
        <v>592</v>
      </c>
      <c r="C139" s="69" t="s">
        <v>754</v>
      </c>
      <c r="D139" s="70">
        <v>15887668</v>
      </c>
      <c r="E139" s="71" t="s">
        <v>46</v>
      </c>
      <c r="F139" s="72">
        <f t="shared" si="1"/>
        <v>15887668</v>
      </c>
    </row>
    <row r="140" spans="1:6" ht="38.1" customHeight="1">
      <c r="A140" s="67" t="s">
        <v>755</v>
      </c>
      <c r="B140" s="68" t="s">
        <v>592</v>
      </c>
      <c r="C140" s="69" t="s">
        <v>756</v>
      </c>
      <c r="D140" s="70">
        <v>8027668</v>
      </c>
      <c r="E140" s="71" t="s">
        <v>46</v>
      </c>
      <c r="F140" s="72">
        <f t="shared" si="1"/>
        <v>8027668</v>
      </c>
    </row>
    <row r="141" spans="1:6" ht="38.1" customHeight="1">
      <c r="A141" s="67" t="s">
        <v>755</v>
      </c>
      <c r="B141" s="68" t="s">
        <v>592</v>
      </c>
      <c r="C141" s="69" t="s">
        <v>757</v>
      </c>
      <c r="D141" s="70">
        <v>900000</v>
      </c>
      <c r="E141" s="71" t="s">
        <v>46</v>
      </c>
      <c r="F141" s="72">
        <f t="shared" si="1"/>
        <v>900000</v>
      </c>
    </row>
    <row r="142" spans="1:6" ht="38.1" customHeight="1">
      <c r="A142" s="67" t="s">
        <v>755</v>
      </c>
      <c r="B142" s="68" t="s">
        <v>592</v>
      </c>
      <c r="C142" s="69" t="s">
        <v>758</v>
      </c>
      <c r="D142" s="70">
        <v>6960000</v>
      </c>
      <c r="E142" s="71" t="s">
        <v>46</v>
      </c>
      <c r="F142" s="72">
        <f t="shared" si="1"/>
        <v>6960000</v>
      </c>
    </row>
    <row r="143" spans="1:6" ht="18.95" customHeight="1">
      <c r="A143" s="67" t="s">
        <v>759</v>
      </c>
      <c r="B143" s="68" t="s">
        <v>592</v>
      </c>
      <c r="C143" s="69" t="s">
        <v>760</v>
      </c>
      <c r="D143" s="70">
        <v>126254.9</v>
      </c>
      <c r="E143" s="71" t="s">
        <v>46</v>
      </c>
      <c r="F143" s="72">
        <f t="shared" ref="F143:F206" si="2">IF(OR(D143="-",IF(E143="-",0,E143)&gt;=IF(D143="-",0,D143)),"-",IF(D143="-",0,D143)-IF(E143="-",0,E143))</f>
        <v>126254.9</v>
      </c>
    </row>
    <row r="144" spans="1:6" ht="15">
      <c r="A144" s="67" t="s">
        <v>612</v>
      </c>
      <c r="B144" s="68" t="s">
        <v>592</v>
      </c>
      <c r="C144" s="69" t="s">
        <v>761</v>
      </c>
      <c r="D144" s="70">
        <v>126254.9</v>
      </c>
      <c r="E144" s="71" t="s">
        <v>46</v>
      </c>
      <c r="F144" s="72">
        <f t="shared" si="2"/>
        <v>126254.9</v>
      </c>
    </row>
    <row r="145" spans="1:6" ht="15">
      <c r="A145" s="67" t="s">
        <v>762</v>
      </c>
      <c r="B145" s="68" t="s">
        <v>592</v>
      </c>
      <c r="C145" s="69" t="s">
        <v>763</v>
      </c>
      <c r="D145" s="70">
        <v>67866600.5</v>
      </c>
      <c r="E145" s="71">
        <v>11872509.5</v>
      </c>
      <c r="F145" s="72">
        <f t="shared" si="2"/>
        <v>55994091</v>
      </c>
    </row>
    <row r="146" spans="1:6" ht="18.95" customHeight="1">
      <c r="A146" s="67" t="s">
        <v>696</v>
      </c>
      <c r="B146" s="68" t="s">
        <v>592</v>
      </c>
      <c r="C146" s="69" t="s">
        <v>764</v>
      </c>
      <c r="D146" s="70">
        <v>67866600.5</v>
      </c>
      <c r="E146" s="71">
        <v>11872509.5</v>
      </c>
      <c r="F146" s="72">
        <f t="shared" si="2"/>
        <v>55994091</v>
      </c>
    </row>
    <row r="147" spans="1:6" ht="15">
      <c r="A147" s="67" t="s">
        <v>612</v>
      </c>
      <c r="B147" s="68" t="s">
        <v>592</v>
      </c>
      <c r="C147" s="69" t="s">
        <v>765</v>
      </c>
      <c r="D147" s="70">
        <v>3396000</v>
      </c>
      <c r="E147" s="71">
        <v>555317</v>
      </c>
      <c r="F147" s="72">
        <f t="shared" si="2"/>
        <v>2840683</v>
      </c>
    </row>
    <row r="148" spans="1:6" ht="15">
      <c r="A148" s="67" t="s">
        <v>612</v>
      </c>
      <c r="B148" s="68" t="s">
        <v>592</v>
      </c>
      <c r="C148" s="69" t="s">
        <v>766</v>
      </c>
      <c r="D148" s="70">
        <v>64470600.5</v>
      </c>
      <c r="E148" s="71">
        <v>11317192.5</v>
      </c>
      <c r="F148" s="72">
        <f t="shared" si="2"/>
        <v>53153408</v>
      </c>
    </row>
    <row r="149" spans="1:6" ht="15">
      <c r="A149" s="67" t="s">
        <v>767</v>
      </c>
      <c r="B149" s="68" t="s">
        <v>592</v>
      </c>
      <c r="C149" s="69" t="s">
        <v>768</v>
      </c>
      <c r="D149" s="70">
        <v>18002673.190000001</v>
      </c>
      <c r="E149" s="71">
        <v>751610</v>
      </c>
      <c r="F149" s="72">
        <f t="shared" si="2"/>
        <v>17251063.190000001</v>
      </c>
    </row>
    <row r="150" spans="1:6" ht="38.1" customHeight="1">
      <c r="A150" s="67" t="s">
        <v>646</v>
      </c>
      <c r="B150" s="68" t="s">
        <v>592</v>
      </c>
      <c r="C150" s="69" t="s">
        <v>769</v>
      </c>
      <c r="D150" s="70">
        <v>3379471.52</v>
      </c>
      <c r="E150" s="71">
        <v>692528.02</v>
      </c>
      <c r="F150" s="72">
        <f t="shared" si="2"/>
        <v>2686943.5</v>
      </c>
    </row>
    <row r="151" spans="1:6" ht="15">
      <c r="A151" s="67" t="s">
        <v>437</v>
      </c>
      <c r="B151" s="68" t="s">
        <v>592</v>
      </c>
      <c r="C151" s="69" t="s">
        <v>770</v>
      </c>
      <c r="D151" s="70">
        <v>3379471.52</v>
      </c>
      <c r="E151" s="71">
        <v>692528.02</v>
      </c>
      <c r="F151" s="72">
        <f t="shared" si="2"/>
        <v>2686943.5</v>
      </c>
    </row>
    <row r="152" spans="1:6" ht="18.95" customHeight="1">
      <c r="A152" s="67" t="s">
        <v>771</v>
      </c>
      <c r="B152" s="68" t="s">
        <v>592</v>
      </c>
      <c r="C152" s="69" t="s">
        <v>772</v>
      </c>
      <c r="D152" s="70">
        <v>3000856.66</v>
      </c>
      <c r="E152" s="71">
        <v>59081.98</v>
      </c>
      <c r="F152" s="72">
        <f t="shared" si="2"/>
        <v>2941774.68</v>
      </c>
    </row>
    <row r="153" spans="1:6" ht="15">
      <c r="A153" s="67" t="s">
        <v>612</v>
      </c>
      <c r="B153" s="68" t="s">
        <v>592</v>
      </c>
      <c r="C153" s="69" t="s">
        <v>773</v>
      </c>
      <c r="D153" s="70">
        <v>2919533.76</v>
      </c>
      <c r="E153" s="71" t="s">
        <v>46</v>
      </c>
      <c r="F153" s="72">
        <f t="shared" si="2"/>
        <v>2919533.76</v>
      </c>
    </row>
    <row r="154" spans="1:6" ht="15">
      <c r="A154" s="67" t="s">
        <v>621</v>
      </c>
      <c r="B154" s="68" t="s">
        <v>592</v>
      </c>
      <c r="C154" s="69" t="s">
        <v>774</v>
      </c>
      <c r="D154" s="70">
        <v>81322.899999999994</v>
      </c>
      <c r="E154" s="71">
        <v>59081.98</v>
      </c>
      <c r="F154" s="72">
        <f t="shared" si="2"/>
        <v>22240.919999999991</v>
      </c>
    </row>
    <row r="155" spans="1:6" ht="18.95" customHeight="1">
      <c r="A155" s="67" t="s">
        <v>775</v>
      </c>
      <c r="B155" s="68" t="s">
        <v>592</v>
      </c>
      <c r="C155" s="69" t="s">
        <v>776</v>
      </c>
      <c r="D155" s="70">
        <v>11622345.01</v>
      </c>
      <c r="E155" s="71" t="s">
        <v>46</v>
      </c>
      <c r="F155" s="72">
        <f t="shared" si="2"/>
        <v>11622345.01</v>
      </c>
    </row>
    <row r="156" spans="1:6" ht="15">
      <c r="A156" s="67" t="s">
        <v>612</v>
      </c>
      <c r="B156" s="68" t="s">
        <v>592</v>
      </c>
      <c r="C156" s="69" t="s">
        <v>777</v>
      </c>
      <c r="D156" s="70">
        <v>11622345.01</v>
      </c>
      <c r="E156" s="71" t="s">
        <v>46</v>
      </c>
      <c r="F156" s="72">
        <f t="shared" si="2"/>
        <v>11622345.01</v>
      </c>
    </row>
    <row r="157" spans="1:6" ht="18.95" customHeight="1">
      <c r="A157" s="67" t="s">
        <v>778</v>
      </c>
      <c r="B157" s="68" t="s">
        <v>592</v>
      </c>
      <c r="C157" s="69" t="s">
        <v>779</v>
      </c>
      <c r="D157" s="70">
        <v>14414744.34</v>
      </c>
      <c r="E157" s="71">
        <v>3622629.48</v>
      </c>
      <c r="F157" s="72">
        <f t="shared" si="2"/>
        <v>10792114.859999999</v>
      </c>
    </row>
    <row r="158" spans="1:6" ht="28.5" customHeight="1">
      <c r="A158" s="67" t="s">
        <v>780</v>
      </c>
      <c r="B158" s="68" t="s">
        <v>592</v>
      </c>
      <c r="C158" s="69" t="s">
        <v>781</v>
      </c>
      <c r="D158" s="70">
        <v>13521411</v>
      </c>
      <c r="E158" s="71">
        <v>3622629.48</v>
      </c>
      <c r="F158" s="72">
        <f t="shared" si="2"/>
        <v>9898781.5199999996</v>
      </c>
    </row>
    <row r="159" spans="1:6" ht="18.95" customHeight="1">
      <c r="A159" s="67" t="s">
        <v>782</v>
      </c>
      <c r="B159" s="68" t="s">
        <v>592</v>
      </c>
      <c r="C159" s="69" t="s">
        <v>783</v>
      </c>
      <c r="D159" s="70">
        <v>4135130</v>
      </c>
      <c r="E159" s="71">
        <v>259964.48</v>
      </c>
      <c r="F159" s="72">
        <f t="shared" si="2"/>
        <v>3875165.52</v>
      </c>
    </row>
    <row r="160" spans="1:6" ht="18.95" customHeight="1">
      <c r="A160" s="67" t="s">
        <v>782</v>
      </c>
      <c r="B160" s="68" t="s">
        <v>592</v>
      </c>
      <c r="C160" s="69" t="s">
        <v>784</v>
      </c>
      <c r="D160" s="70">
        <v>999470</v>
      </c>
      <c r="E160" s="71">
        <v>499735</v>
      </c>
      <c r="F160" s="72">
        <f t="shared" si="2"/>
        <v>499735</v>
      </c>
    </row>
    <row r="161" spans="1:6" ht="38.1" customHeight="1">
      <c r="A161" s="67" t="s">
        <v>755</v>
      </c>
      <c r="B161" s="68" t="s">
        <v>592</v>
      </c>
      <c r="C161" s="69" t="s">
        <v>785</v>
      </c>
      <c r="D161" s="70">
        <v>800000</v>
      </c>
      <c r="E161" s="71" t="s">
        <v>46</v>
      </c>
      <c r="F161" s="72">
        <f t="shared" si="2"/>
        <v>800000</v>
      </c>
    </row>
    <row r="162" spans="1:6" ht="18.95" customHeight="1">
      <c r="A162" s="67" t="s">
        <v>782</v>
      </c>
      <c r="B162" s="68" t="s">
        <v>592</v>
      </c>
      <c r="C162" s="69" t="s">
        <v>786</v>
      </c>
      <c r="D162" s="70">
        <v>24040</v>
      </c>
      <c r="E162" s="71" t="s">
        <v>46</v>
      </c>
      <c r="F162" s="72">
        <f t="shared" si="2"/>
        <v>24040</v>
      </c>
    </row>
    <row r="163" spans="1:6" ht="18.95" customHeight="1">
      <c r="A163" s="67" t="s">
        <v>782</v>
      </c>
      <c r="B163" s="68" t="s">
        <v>592</v>
      </c>
      <c r="C163" s="69" t="s">
        <v>787</v>
      </c>
      <c r="D163" s="70">
        <v>4823200</v>
      </c>
      <c r="E163" s="71">
        <v>2411600</v>
      </c>
      <c r="F163" s="72">
        <f t="shared" si="2"/>
        <v>2411600</v>
      </c>
    </row>
    <row r="164" spans="1:6" ht="18.95" customHeight="1">
      <c r="A164" s="67" t="s">
        <v>782</v>
      </c>
      <c r="B164" s="68" t="s">
        <v>592</v>
      </c>
      <c r="C164" s="69" t="s">
        <v>788</v>
      </c>
      <c r="D164" s="70">
        <v>133000</v>
      </c>
      <c r="E164" s="71">
        <v>66500</v>
      </c>
      <c r="F164" s="72">
        <f t="shared" si="2"/>
        <v>66500</v>
      </c>
    </row>
    <row r="165" spans="1:6" ht="18.95" customHeight="1">
      <c r="A165" s="67" t="s">
        <v>782</v>
      </c>
      <c r="B165" s="68" t="s">
        <v>592</v>
      </c>
      <c r="C165" s="69" t="s">
        <v>789</v>
      </c>
      <c r="D165" s="70">
        <v>769660</v>
      </c>
      <c r="E165" s="71">
        <v>384830</v>
      </c>
      <c r="F165" s="72">
        <f t="shared" si="2"/>
        <v>384830</v>
      </c>
    </row>
    <row r="166" spans="1:6" ht="18.95" customHeight="1">
      <c r="A166" s="67" t="s">
        <v>782</v>
      </c>
      <c r="B166" s="68" t="s">
        <v>592</v>
      </c>
      <c r="C166" s="69" t="s">
        <v>790</v>
      </c>
      <c r="D166" s="70">
        <v>434900</v>
      </c>
      <c r="E166" s="71" t="s">
        <v>46</v>
      </c>
      <c r="F166" s="72">
        <f t="shared" si="2"/>
        <v>434900</v>
      </c>
    </row>
    <row r="167" spans="1:6" ht="18.95" customHeight="1">
      <c r="A167" s="67" t="s">
        <v>782</v>
      </c>
      <c r="B167" s="68" t="s">
        <v>592</v>
      </c>
      <c r="C167" s="69" t="s">
        <v>791</v>
      </c>
      <c r="D167" s="70">
        <v>1402011</v>
      </c>
      <c r="E167" s="71" t="s">
        <v>46</v>
      </c>
      <c r="F167" s="72">
        <f t="shared" si="2"/>
        <v>1402011</v>
      </c>
    </row>
    <row r="168" spans="1:6" ht="18.95" customHeight="1">
      <c r="A168" s="67" t="s">
        <v>792</v>
      </c>
      <c r="B168" s="68" t="s">
        <v>592</v>
      </c>
      <c r="C168" s="69" t="s">
        <v>793</v>
      </c>
      <c r="D168" s="70">
        <v>50000</v>
      </c>
      <c r="E168" s="71" t="s">
        <v>46</v>
      </c>
      <c r="F168" s="72">
        <f t="shared" si="2"/>
        <v>50000</v>
      </c>
    </row>
    <row r="169" spans="1:6" ht="15">
      <c r="A169" s="67" t="s">
        <v>612</v>
      </c>
      <c r="B169" s="68" t="s">
        <v>592</v>
      </c>
      <c r="C169" s="69" t="s">
        <v>794</v>
      </c>
      <c r="D169" s="70">
        <v>50000</v>
      </c>
      <c r="E169" s="71" t="s">
        <v>46</v>
      </c>
      <c r="F169" s="72">
        <f t="shared" si="2"/>
        <v>50000</v>
      </c>
    </row>
    <row r="170" spans="1:6" ht="47.65" customHeight="1">
      <c r="A170" s="67" t="s">
        <v>795</v>
      </c>
      <c r="B170" s="68" t="s">
        <v>592</v>
      </c>
      <c r="C170" s="69" t="s">
        <v>796</v>
      </c>
      <c r="D170" s="70">
        <v>843333.34</v>
      </c>
      <c r="E170" s="71" t="s">
        <v>46</v>
      </c>
      <c r="F170" s="72">
        <f t="shared" si="2"/>
        <v>843333.34</v>
      </c>
    </row>
    <row r="171" spans="1:6" ht="15">
      <c r="A171" s="67" t="s">
        <v>612</v>
      </c>
      <c r="B171" s="68" t="s">
        <v>592</v>
      </c>
      <c r="C171" s="69" t="s">
        <v>797</v>
      </c>
      <c r="D171" s="70">
        <v>843333.34</v>
      </c>
      <c r="E171" s="71" t="s">
        <v>46</v>
      </c>
      <c r="F171" s="72">
        <f t="shared" si="2"/>
        <v>843333.34</v>
      </c>
    </row>
    <row r="172" spans="1:6" ht="15">
      <c r="A172" s="67" t="s">
        <v>798</v>
      </c>
      <c r="B172" s="68" t="s">
        <v>592</v>
      </c>
      <c r="C172" s="69" t="s">
        <v>799</v>
      </c>
      <c r="D172" s="70">
        <v>74541978.379999995</v>
      </c>
      <c r="E172" s="71">
        <v>13479032.48</v>
      </c>
      <c r="F172" s="72">
        <f t="shared" si="2"/>
        <v>61062945.899999991</v>
      </c>
    </row>
    <row r="173" spans="1:6" ht="15">
      <c r="A173" s="67" t="s">
        <v>800</v>
      </c>
      <c r="B173" s="68" t="s">
        <v>592</v>
      </c>
      <c r="C173" s="69" t="s">
        <v>801</v>
      </c>
      <c r="D173" s="70">
        <v>2341505.7599999998</v>
      </c>
      <c r="E173" s="71">
        <v>346975.42</v>
      </c>
      <c r="F173" s="72">
        <f t="shared" si="2"/>
        <v>1994530.3399999999</v>
      </c>
    </row>
    <row r="174" spans="1:6" ht="15">
      <c r="A174" s="67" t="s">
        <v>602</v>
      </c>
      <c r="B174" s="68" t="s">
        <v>592</v>
      </c>
      <c r="C174" s="69" t="s">
        <v>802</v>
      </c>
      <c r="D174" s="70">
        <v>2341505.7599999998</v>
      </c>
      <c r="E174" s="71">
        <v>346975.42</v>
      </c>
      <c r="F174" s="72">
        <f t="shared" si="2"/>
        <v>1994530.3399999999</v>
      </c>
    </row>
    <row r="175" spans="1:6" ht="15">
      <c r="A175" s="67" t="s">
        <v>612</v>
      </c>
      <c r="B175" s="68" t="s">
        <v>592</v>
      </c>
      <c r="C175" s="69" t="s">
        <v>803</v>
      </c>
      <c r="D175" s="70">
        <v>2341505.7599999998</v>
      </c>
      <c r="E175" s="71">
        <v>346975.42</v>
      </c>
      <c r="F175" s="72">
        <f t="shared" si="2"/>
        <v>1994530.3399999999</v>
      </c>
    </row>
    <row r="176" spans="1:6" ht="15">
      <c r="A176" s="67" t="s">
        <v>804</v>
      </c>
      <c r="B176" s="68" t="s">
        <v>592</v>
      </c>
      <c r="C176" s="69" t="s">
        <v>805</v>
      </c>
      <c r="D176" s="70">
        <v>2135994.16</v>
      </c>
      <c r="E176" s="71">
        <v>298000</v>
      </c>
      <c r="F176" s="72">
        <f t="shared" si="2"/>
        <v>1837994.1600000001</v>
      </c>
    </row>
    <row r="177" spans="1:6" ht="38.1" customHeight="1">
      <c r="A177" s="67" t="s">
        <v>646</v>
      </c>
      <c r="B177" s="68" t="s">
        <v>592</v>
      </c>
      <c r="C177" s="69" t="s">
        <v>806</v>
      </c>
      <c r="D177" s="70">
        <v>2135994.16</v>
      </c>
      <c r="E177" s="71">
        <v>298000</v>
      </c>
      <c r="F177" s="72">
        <f t="shared" si="2"/>
        <v>1837994.1600000001</v>
      </c>
    </row>
    <row r="178" spans="1:6" ht="15">
      <c r="A178" s="67" t="s">
        <v>437</v>
      </c>
      <c r="B178" s="68" t="s">
        <v>592</v>
      </c>
      <c r="C178" s="69" t="s">
        <v>807</v>
      </c>
      <c r="D178" s="70">
        <v>2135994.16</v>
      </c>
      <c r="E178" s="71">
        <v>298000</v>
      </c>
      <c r="F178" s="72">
        <f t="shared" si="2"/>
        <v>1837994.1600000001</v>
      </c>
    </row>
    <row r="179" spans="1:6" ht="15">
      <c r="A179" s="67" t="s">
        <v>808</v>
      </c>
      <c r="B179" s="68" t="s">
        <v>592</v>
      </c>
      <c r="C179" s="69" t="s">
        <v>809</v>
      </c>
      <c r="D179" s="70">
        <v>58687276.460000001</v>
      </c>
      <c r="E179" s="71">
        <v>10987797.029999999</v>
      </c>
      <c r="F179" s="72">
        <f t="shared" si="2"/>
        <v>47699479.43</v>
      </c>
    </row>
    <row r="180" spans="1:6" ht="38.1" customHeight="1">
      <c r="A180" s="67" t="s">
        <v>646</v>
      </c>
      <c r="B180" s="68" t="s">
        <v>592</v>
      </c>
      <c r="C180" s="69" t="s">
        <v>810</v>
      </c>
      <c r="D180" s="70">
        <v>12488347.9</v>
      </c>
      <c r="E180" s="71">
        <v>3601785.8</v>
      </c>
      <c r="F180" s="72">
        <f t="shared" si="2"/>
        <v>8886562.1000000015</v>
      </c>
    </row>
    <row r="181" spans="1:6" ht="15">
      <c r="A181" s="67" t="s">
        <v>437</v>
      </c>
      <c r="B181" s="68" t="s">
        <v>592</v>
      </c>
      <c r="C181" s="69" t="s">
        <v>811</v>
      </c>
      <c r="D181" s="70">
        <v>5015058.87</v>
      </c>
      <c r="E181" s="71" t="s">
        <v>46</v>
      </c>
      <c r="F181" s="72">
        <f t="shared" si="2"/>
        <v>5015058.87</v>
      </c>
    </row>
    <row r="182" spans="1:6" ht="15">
      <c r="A182" s="67" t="s">
        <v>437</v>
      </c>
      <c r="B182" s="68" t="s">
        <v>592</v>
      </c>
      <c r="C182" s="69" t="s">
        <v>812</v>
      </c>
      <c r="D182" s="70">
        <v>7473289.0300000003</v>
      </c>
      <c r="E182" s="71">
        <v>3601785.8</v>
      </c>
      <c r="F182" s="72">
        <f t="shared" si="2"/>
        <v>3871503.2300000004</v>
      </c>
    </row>
    <row r="183" spans="1:6" ht="28.5" customHeight="1">
      <c r="A183" s="67" t="s">
        <v>813</v>
      </c>
      <c r="B183" s="68" t="s">
        <v>592</v>
      </c>
      <c r="C183" s="69" t="s">
        <v>814</v>
      </c>
      <c r="D183" s="70">
        <v>46198928.560000002</v>
      </c>
      <c r="E183" s="71">
        <v>7386011.2300000004</v>
      </c>
      <c r="F183" s="72">
        <f t="shared" si="2"/>
        <v>38812917.329999998</v>
      </c>
    </row>
    <row r="184" spans="1:6" ht="15">
      <c r="A184" s="67" t="s">
        <v>670</v>
      </c>
      <c r="B184" s="68" t="s">
        <v>592</v>
      </c>
      <c r="C184" s="69" t="s">
        <v>815</v>
      </c>
      <c r="D184" s="70">
        <v>11902887.09</v>
      </c>
      <c r="E184" s="71">
        <v>2243427.7400000002</v>
      </c>
      <c r="F184" s="72">
        <f t="shared" si="2"/>
        <v>9659459.3499999996</v>
      </c>
    </row>
    <row r="185" spans="1:6" ht="28.5" customHeight="1">
      <c r="A185" s="67" t="s">
        <v>674</v>
      </c>
      <c r="B185" s="68" t="s">
        <v>592</v>
      </c>
      <c r="C185" s="69" t="s">
        <v>816</v>
      </c>
      <c r="D185" s="70">
        <v>3316540</v>
      </c>
      <c r="E185" s="71">
        <v>974225.37</v>
      </c>
      <c r="F185" s="72">
        <f t="shared" si="2"/>
        <v>2342314.63</v>
      </c>
    </row>
    <row r="186" spans="1:6" ht="18.95" customHeight="1">
      <c r="A186" s="67" t="s">
        <v>618</v>
      </c>
      <c r="B186" s="68" t="s">
        <v>592</v>
      </c>
      <c r="C186" s="69" t="s">
        <v>817</v>
      </c>
      <c r="D186" s="70">
        <v>193857.56</v>
      </c>
      <c r="E186" s="71">
        <v>55139.19</v>
      </c>
      <c r="F186" s="72">
        <f t="shared" si="2"/>
        <v>138718.37</v>
      </c>
    </row>
    <row r="187" spans="1:6" ht="15">
      <c r="A187" s="67" t="s">
        <v>612</v>
      </c>
      <c r="B187" s="68" t="s">
        <v>592</v>
      </c>
      <c r="C187" s="69" t="s">
        <v>818</v>
      </c>
      <c r="D187" s="70">
        <v>9762023.3599999994</v>
      </c>
      <c r="E187" s="71">
        <v>171895.15</v>
      </c>
      <c r="F187" s="72">
        <f t="shared" si="2"/>
        <v>9590128.209999999</v>
      </c>
    </row>
    <row r="188" spans="1:6" ht="15">
      <c r="A188" s="67" t="s">
        <v>621</v>
      </c>
      <c r="B188" s="68" t="s">
        <v>592</v>
      </c>
      <c r="C188" s="69" t="s">
        <v>819</v>
      </c>
      <c r="D188" s="70">
        <v>1212449.3899999999</v>
      </c>
      <c r="E188" s="71">
        <v>773668.15</v>
      </c>
      <c r="F188" s="72">
        <f t="shared" si="2"/>
        <v>438781.23999999987</v>
      </c>
    </row>
    <row r="189" spans="1:6" ht="15">
      <c r="A189" s="67" t="s">
        <v>690</v>
      </c>
      <c r="B189" s="68" t="s">
        <v>592</v>
      </c>
      <c r="C189" s="69" t="s">
        <v>820</v>
      </c>
      <c r="D189" s="70">
        <v>10408</v>
      </c>
      <c r="E189" s="71">
        <v>1000</v>
      </c>
      <c r="F189" s="72">
        <f t="shared" si="2"/>
        <v>9408</v>
      </c>
    </row>
    <row r="190" spans="1:6" ht="15">
      <c r="A190" s="67" t="s">
        <v>670</v>
      </c>
      <c r="B190" s="68" t="s">
        <v>592</v>
      </c>
      <c r="C190" s="69" t="s">
        <v>821</v>
      </c>
      <c r="D190" s="70">
        <v>11725369.73</v>
      </c>
      <c r="E190" s="71">
        <v>1922686.22</v>
      </c>
      <c r="F190" s="72">
        <f t="shared" si="2"/>
        <v>9802683.5099999998</v>
      </c>
    </row>
    <row r="191" spans="1:6" ht="28.5" customHeight="1">
      <c r="A191" s="67" t="s">
        <v>674</v>
      </c>
      <c r="B191" s="68" t="s">
        <v>592</v>
      </c>
      <c r="C191" s="69" t="s">
        <v>822</v>
      </c>
      <c r="D191" s="70">
        <v>3251879.51</v>
      </c>
      <c r="E191" s="71">
        <v>726168.56</v>
      </c>
      <c r="F191" s="72">
        <f t="shared" si="2"/>
        <v>2525710.9499999997</v>
      </c>
    </row>
    <row r="192" spans="1:6" ht="18.95" customHeight="1">
      <c r="A192" s="67" t="s">
        <v>618</v>
      </c>
      <c r="B192" s="68" t="s">
        <v>592</v>
      </c>
      <c r="C192" s="69" t="s">
        <v>823</v>
      </c>
      <c r="D192" s="70">
        <v>142040.89000000001</v>
      </c>
      <c r="E192" s="71">
        <v>3124.13</v>
      </c>
      <c r="F192" s="72">
        <f t="shared" si="2"/>
        <v>138916.76</v>
      </c>
    </row>
    <row r="193" spans="1:6" ht="15">
      <c r="A193" s="67" t="s">
        <v>612</v>
      </c>
      <c r="B193" s="68" t="s">
        <v>592</v>
      </c>
      <c r="C193" s="69" t="s">
        <v>824</v>
      </c>
      <c r="D193" s="70">
        <v>4192225.95</v>
      </c>
      <c r="E193" s="71">
        <v>204755.98</v>
      </c>
      <c r="F193" s="72">
        <f t="shared" si="2"/>
        <v>3987469.97</v>
      </c>
    </row>
    <row r="194" spans="1:6" ht="15">
      <c r="A194" s="67" t="s">
        <v>621</v>
      </c>
      <c r="B194" s="68" t="s">
        <v>592</v>
      </c>
      <c r="C194" s="69" t="s">
        <v>825</v>
      </c>
      <c r="D194" s="70">
        <v>472725.08</v>
      </c>
      <c r="E194" s="71">
        <v>308920.74</v>
      </c>
      <c r="F194" s="72">
        <f t="shared" si="2"/>
        <v>163804.34000000003</v>
      </c>
    </row>
    <row r="195" spans="1:6" ht="15">
      <c r="A195" s="67" t="s">
        <v>690</v>
      </c>
      <c r="B195" s="68" t="s">
        <v>592</v>
      </c>
      <c r="C195" s="69" t="s">
        <v>826</v>
      </c>
      <c r="D195" s="70">
        <v>16522</v>
      </c>
      <c r="E195" s="71">
        <v>1000</v>
      </c>
      <c r="F195" s="72">
        <f t="shared" si="2"/>
        <v>15522</v>
      </c>
    </row>
    <row r="196" spans="1:6" ht="18.95" customHeight="1">
      <c r="A196" s="67" t="s">
        <v>827</v>
      </c>
      <c r="B196" s="68" t="s">
        <v>592</v>
      </c>
      <c r="C196" s="69" t="s">
        <v>828</v>
      </c>
      <c r="D196" s="70">
        <v>11377202</v>
      </c>
      <c r="E196" s="71">
        <v>1846260.03</v>
      </c>
      <c r="F196" s="72">
        <f t="shared" si="2"/>
        <v>9530941.9700000007</v>
      </c>
    </row>
    <row r="197" spans="1:6" ht="15">
      <c r="A197" s="67" t="s">
        <v>602</v>
      </c>
      <c r="B197" s="68" t="s">
        <v>592</v>
      </c>
      <c r="C197" s="69" t="s">
        <v>829</v>
      </c>
      <c r="D197" s="70">
        <v>3412500</v>
      </c>
      <c r="E197" s="71" t="s">
        <v>46</v>
      </c>
      <c r="F197" s="72">
        <f t="shared" si="2"/>
        <v>3412500</v>
      </c>
    </row>
    <row r="198" spans="1:6" ht="15">
      <c r="A198" s="67" t="s">
        <v>612</v>
      </c>
      <c r="B198" s="68" t="s">
        <v>592</v>
      </c>
      <c r="C198" s="69" t="s">
        <v>830</v>
      </c>
      <c r="D198" s="70">
        <v>3412500</v>
      </c>
      <c r="E198" s="71" t="s">
        <v>46</v>
      </c>
      <c r="F198" s="72">
        <f t="shared" si="2"/>
        <v>3412500</v>
      </c>
    </row>
    <row r="199" spans="1:6" ht="28.5" customHeight="1">
      <c r="A199" s="67" t="s">
        <v>813</v>
      </c>
      <c r="B199" s="68" t="s">
        <v>592</v>
      </c>
      <c r="C199" s="69" t="s">
        <v>831</v>
      </c>
      <c r="D199" s="70">
        <v>7964702</v>
      </c>
      <c r="E199" s="71">
        <v>1846260.03</v>
      </c>
      <c r="F199" s="72">
        <f t="shared" si="2"/>
        <v>6118441.9699999997</v>
      </c>
    </row>
    <row r="200" spans="1:6" ht="15">
      <c r="A200" s="67" t="s">
        <v>670</v>
      </c>
      <c r="B200" s="68" t="s">
        <v>592</v>
      </c>
      <c r="C200" s="69" t="s">
        <v>832</v>
      </c>
      <c r="D200" s="70">
        <v>5256329.08</v>
      </c>
      <c r="E200" s="71">
        <v>1171865.19</v>
      </c>
      <c r="F200" s="72">
        <f t="shared" si="2"/>
        <v>4084463.89</v>
      </c>
    </row>
    <row r="201" spans="1:6" ht="28.5" customHeight="1">
      <c r="A201" s="67" t="s">
        <v>674</v>
      </c>
      <c r="B201" s="68" t="s">
        <v>592</v>
      </c>
      <c r="C201" s="69" t="s">
        <v>833</v>
      </c>
      <c r="D201" s="70">
        <v>1455127.1</v>
      </c>
      <c r="E201" s="71">
        <v>378102.77</v>
      </c>
      <c r="F201" s="72">
        <f t="shared" si="2"/>
        <v>1077024.33</v>
      </c>
    </row>
    <row r="202" spans="1:6" ht="18.95" customHeight="1">
      <c r="A202" s="67" t="s">
        <v>618</v>
      </c>
      <c r="B202" s="68" t="s">
        <v>592</v>
      </c>
      <c r="C202" s="69" t="s">
        <v>834</v>
      </c>
      <c r="D202" s="70">
        <v>13100</v>
      </c>
      <c r="E202" s="71" t="s">
        <v>46</v>
      </c>
      <c r="F202" s="72">
        <f t="shared" si="2"/>
        <v>13100</v>
      </c>
    </row>
    <row r="203" spans="1:6" ht="15">
      <c r="A203" s="67" t="s">
        <v>612</v>
      </c>
      <c r="B203" s="68" t="s">
        <v>592</v>
      </c>
      <c r="C203" s="69" t="s">
        <v>835</v>
      </c>
      <c r="D203" s="70">
        <v>1231169.82</v>
      </c>
      <c r="E203" s="71">
        <v>296292.07</v>
      </c>
      <c r="F203" s="72">
        <f t="shared" si="2"/>
        <v>934877.75</v>
      </c>
    </row>
    <row r="204" spans="1:6" ht="15">
      <c r="A204" s="67" t="s">
        <v>690</v>
      </c>
      <c r="B204" s="68" t="s">
        <v>592</v>
      </c>
      <c r="C204" s="69" t="s">
        <v>836</v>
      </c>
      <c r="D204" s="70">
        <v>8976</v>
      </c>
      <c r="E204" s="71" t="s">
        <v>46</v>
      </c>
      <c r="F204" s="72">
        <f t="shared" si="2"/>
        <v>8976</v>
      </c>
    </row>
    <row r="205" spans="1:6" ht="15">
      <c r="A205" s="67" t="s">
        <v>837</v>
      </c>
      <c r="B205" s="68" t="s">
        <v>592</v>
      </c>
      <c r="C205" s="69" t="s">
        <v>838</v>
      </c>
      <c r="D205" s="70">
        <v>98724674</v>
      </c>
      <c r="E205" s="71">
        <v>21380830</v>
      </c>
      <c r="F205" s="72">
        <f t="shared" si="2"/>
        <v>77343844</v>
      </c>
    </row>
    <row r="206" spans="1:6" ht="15">
      <c r="A206" s="67" t="s">
        <v>839</v>
      </c>
      <c r="B206" s="68" t="s">
        <v>592</v>
      </c>
      <c r="C206" s="69" t="s">
        <v>840</v>
      </c>
      <c r="D206" s="70">
        <v>95979518</v>
      </c>
      <c r="E206" s="71">
        <v>21210530</v>
      </c>
      <c r="F206" s="72">
        <f t="shared" si="2"/>
        <v>74768988</v>
      </c>
    </row>
    <row r="207" spans="1:6" ht="28.5" customHeight="1">
      <c r="A207" s="67" t="s">
        <v>841</v>
      </c>
      <c r="B207" s="68" t="s">
        <v>592</v>
      </c>
      <c r="C207" s="69" t="s">
        <v>842</v>
      </c>
      <c r="D207" s="70">
        <v>456599</v>
      </c>
      <c r="E207" s="71" t="s">
        <v>46</v>
      </c>
      <c r="F207" s="72">
        <f t="shared" ref="F207:F270" si="3">IF(OR(D207="-",IF(E207="-",0,E207)&gt;=IF(D207="-",0,D207)),"-",IF(D207="-",0,D207)-IF(E207="-",0,E207))</f>
        <v>456599</v>
      </c>
    </row>
    <row r="208" spans="1:6" ht="15">
      <c r="A208" s="67" t="s">
        <v>843</v>
      </c>
      <c r="B208" s="68" t="s">
        <v>592</v>
      </c>
      <c r="C208" s="69" t="s">
        <v>844</v>
      </c>
      <c r="D208" s="70">
        <v>456599</v>
      </c>
      <c r="E208" s="71" t="s">
        <v>46</v>
      </c>
      <c r="F208" s="72">
        <f t="shared" si="3"/>
        <v>456599</v>
      </c>
    </row>
    <row r="209" spans="1:6" ht="28.5" customHeight="1">
      <c r="A209" s="67" t="s">
        <v>845</v>
      </c>
      <c r="B209" s="68" t="s">
        <v>592</v>
      </c>
      <c r="C209" s="69" t="s">
        <v>846</v>
      </c>
      <c r="D209" s="70">
        <v>94797419</v>
      </c>
      <c r="E209" s="71">
        <v>21086730</v>
      </c>
      <c r="F209" s="72">
        <f t="shared" si="3"/>
        <v>73710689</v>
      </c>
    </row>
    <row r="210" spans="1:6" ht="15">
      <c r="A210" s="67" t="s">
        <v>843</v>
      </c>
      <c r="B210" s="68" t="s">
        <v>592</v>
      </c>
      <c r="C210" s="69" t="s">
        <v>847</v>
      </c>
      <c r="D210" s="70">
        <v>5757540</v>
      </c>
      <c r="E210" s="71" t="s">
        <v>46</v>
      </c>
      <c r="F210" s="72">
        <f t="shared" si="3"/>
        <v>5757540</v>
      </c>
    </row>
    <row r="211" spans="1:6" ht="38.1" customHeight="1">
      <c r="A211" s="67" t="s">
        <v>848</v>
      </c>
      <c r="B211" s="68" t="s">
        <v>592</v>
      </c>
      <c r="C211" s="69" t="s">
        <v>849</v>
      </c>
      <c r="D211" s="70">
        <v>89039879</v>
      </c>
      <c r="E211" s="71">
        <v>21086730</v>
      </c>
      <c r="F211" s="72">
        <f t="shared" si="3"/>
        <v>67953149</v>
      </c>
    </row>
    <row r="212" spans="1:6" ht="28.5" customHeight="1">
      <c r="A212" s="67" t="s">
        <v>850</v>
      </c>
      <c r="B212" s="68" t="s">
        <v>592</v>
      </c>
      <c r="C212" s="69" t="s">
        <v>851</v>
      </c>
      <c r="D212" s="70">
        <v>725500</v>
      </c>
      <c r="E212" s="71">
        <v>123800</v>
      </c>
      <c r="F212" s="72">
        <f t="shared" si="3"/>
        <v>601700</v>
      </c>
    </row>
    <row r="213" spans="1:6" ht="15">
      <c r="A213" s="67" t="s">
        <v>843</v>
      </c>
      <c r="B213" s="68" t="s">
        <v>592</v>
      </c>
      <c r="C213" s="69" t="s">
        <v>852</v>
      </c>
      <c r="D213" s="70">
        <v>413944.44</v>
      </c>
      <c r="E213" s="71">
        <v>123800</v>
      </c>
      <c r="F213" s="72">
        <f t="shared" si="3"/>
        <v>290144.44</v>
      </c>
    </row>
    <row r="214" spans="1:6" ht="15">
      <c r="A214" s="67" t="s">
        <v>843</v>
      </c>
      <c r="B214" s="68" t="s">
        <v>592</v>
      </c>
      <c r="C214" s="69" t="s">
        <v>853</v>
      </c>
      <c r="D214" s="70">
        <v>311555.56</v>
      </c>
      <c r="E214" s="71" t="s">
        <v>46</v>
      </c>
      <c r="F214" s="72">
        <f t="shared" si="3"/>
        <v>311555.56</v>
      </c>
    </row>
    <row r="215" spans="1:6" ht="18.95" customHeight="1">
      <c r="A215" s="67" t="s">
        <v>854</v>
      </c>
      <c r="B215" s="68" t="s">
        <v>592</v>
      </c>
      <c r="C215" s="69" t="s">
        <v>855</v>
      </c>
      <c r="D215" s="70">
        <v>491666</v>
      </c>
      <c r="E215" s="71">
        <v>56000</v>
      </c>
      <c r="F215" s="72">
        <f t="shared" si="3"/>
        <v>435666</v>
      </c>
    </row>
    <row r="216" spans="1:6" ht="15">
      <c r="A216" s="67" t="s">
        <v>602</v>
      </c>
      <c r="B216" s="68" t="s">
        <v>592</v>
      </c>
      <c r="C216" s="69" t="s">
        <v>856</v>
      </c>
      <c r="D216" s="70">
        <v>76000</v>
      </c>
      <c r="E216" s="71">
        <v>38000</v>
      </c>
      <c r="F216" s="72">
        <f t="shared" si="3"/>
        <v>38000</v>
      </c>
    </row>
    <row r="217" spans="1:6" ht="15">
      <c r="A217" s="67" t="s">
        <v>612</v>
      </c>
      <c r="B217" s="68" t="s">
        <v>592</v>
      </c>
      <c r="C217" s="69" t="s">
        <v>857</v>
      </c>
      <c r="D217" s="70">
        <v>76000</v>
      </c>
      <c r="E217" s="71">
        <v>38000</v>
      </c>
      <c r="F217" s="72">
        <f t="shared" si="3"/>
        <v>38000</v>
      </c>
    </row>
    <row r="218" spans="1:6" ht="66.599999999999994" customHeight="1">
      <c r="A218" s="73" t="s">
        <v>715</v>
      </c>
      <c r="B218" s="68" t="s">
        <v>592</v>
      </c>
      <c r="C218" s="69" t="s">
        <v>858</v>
      </c>
      <c r="D218" s="70">
        <v>153366</v>
      </c>
      <c r="E218" s="71" t="s">
        <v>46</v>
      </c>
      <c r="F218" s="72">
        <f t="shared" si="3"/>
        <v>153366</v>
      </c>
    </row>
    <row r="219" spans="1:6" ht="15">
      <c r="A219" s="67" t="s">
        <v>612</v>
      </c>
      <c r="B219" s="68" t="s">
        <v>592</v>
      </c>
      <c r="C219" s="69" t="s">
        <v>859</v>
      </c>
      <c r="D219" s="70">
        <v>45000</v>
      </c>
      <c r="E219" s="71" t="s">
        <v>46</v>
      </c>
      <c r="F219" s="72">
        <f t="shared" si="3"/>
        <v>45000</v>
      </c>
    </row>
    <row r="220" spans="1:6" ht="15">
      <c r="A220" s="67" t="s">
        <v>612</v>
      </c>
      <c r="B220" s="68" t="s">
        <v>592</v>
      </c>
      <c r="C220" s="69" t="s">
        <v>860</v>
      </c>
      <c r="D220" s="70">
        <v>108366</v>
      </c>
      <c r="E220" s="71" t="s">
        <v>46</v>
      </c>
      <c r="F220" s="72">
        <f t="shared" si="3"/>
        <v>108366</v>
      </c>
    </row>
    <row r="221" spans="1:6" ht="28.5" customHeight="1">
      <c r="A221" s="67" t="s">
        <v>702</v>
      </c>
      <c r="B221" s="68" t="s">
        <v>592</v>
      </c>
      <c r="C221" s="69" t="s">
        <v>861</v>
      </c>
      <c r="D221" s="70">
        <v>220600</v>
      </c>
      <c r="E221" s="71">
        <v>18000</v>
      </c>
      <c r="F221" s="72">
        <f t="shared" si="3"/>
        <v>202600</v>
      </c>
    </row>
    <row r="222" spans="1:6" ht="15">
      <c r="A222" s="67" t="s">
        <v>612</v>
      </c>
      <c r="B222" s="68" t="s">
        <v>592</v>
      </c>
      <c r="C222" s="69" t="s">
        <v>862</v>
      </c>
      <c r="D222" s="70">
        <v>220600</v>
      </c>
      <c r="E222" s="71">
        <v>18000</v>
      </c>
      <c r="F222" s="72">
        <f t="shared" si="3"/>
        <v>202600</v>
      </c>
    </row>
    <row r="223" spans="1:6" ht="28.5" customHeight="1">
      <c r="A223" s="67" t="s">
        <v>813</v>
      </c>
      <c r="B223" s="68" t="s">
        <v>592</v>
      </c>
      <c r="C223" s="69" t="s">
        <v>863</v>
      </c>
      <c r="D223" s="70">
        <v>41700</v>
      </c>
      <c r="E223" s="71" t="s">
        <v>46</v>
      </c>
      <c r="F223" s="72">
        <f t="shared" si="3"/>
        <v>41700</v>
      </c>
    </row>
    <row r="224" spans="1:6" ht="15">
      <c r="A224" s="67" t="s">
        <v>612</v>
      </c>
      <c r="B224" s="68" t="s">
        <v>592</v>
      </c>
      <c r="C224" s="69" t="s">
        <v>864</v>
      </c>
      <c r="D224" s="70">
        <v>41700</v>
      </c>
      <c r="E224" s="71" t="s">
        <v>46</v>
      </c>
      <c r="F224" s="72">
        <f t="shared" si="3"/>
        <v>41700</v>
      </c>
    </row>
    <row r="225" spans="1:6" ht="15">
      <c r="A225" s="67" t="s">
        <v>865</v>
      </c>
      <c r="B225" s="68" t="s">
        <v>592</v>
      </c>
      <c r="C225" s="69" t="s">
        <v>866</v>
      </c>
      <c r="D225" s="70">
        <v>2253490</v>
      </c>
      <c r="E225" s="71">
        <v>114300</v>
      </c>
      <c r="F225" s="72">
        <f t="shared" si="3"/>
        <v>2139190</v>
      </c>
    </row>
    <row r="226" spans="1:6" ht="38.1" customHeight="1">
      <c r="A226" s="67" t="s">
        <v>867</v>
      </c>
      <c r="B226" s="68" t="s">
        <v>592</v>
      </c>
      <c r="C226" s="69" t="s">
        <v>868</v>
      </c>
      <c r="D226" s="70">
        <v>1503240</v>
      </c>
      <c r="E226" s="71">
        <v>114300</v>
      </c>
      <c r="F226" s="72">
        <f t="shared" si="3"/>
        <v>1388940</v>
      </c>
    </row>
    <row r="227" spans="1:6" ht="15">
      <c r="A227" s="67" t="s">
        <v>612</v>
      </c>
      <c r="B227" s="68" t="s">
        <v>592</v>
      </c>
      <c r="C227" s="69" t="s">
        <v>869</v>
      </c>
      <c r="D227" s="70">
        <v>1161225</v>
      </c>
      <c r="E227" s="71">
        <v>80800</v>
      </c>
      <c r="F227" s="72">
        <f t="shared" si="3"/>
        <v>1080425</v>
      </c>
    </row>
    <row r="228" spans="1:6" ht="15">
      <c r="A228" s="67" t="s">
        <v>612</v>
      </c>
      <c r="B228" s="68" t="s">
        <v>592</v>
      </c>
      <c r="C228" s="69" t="s">
        <v>870</v>
      </c>
      <c r="D228" s="70">
        <v>85400</v>
      </c>
      <c r="E228" s="71">
        <v>33500</v>
      </c>
      <c r="F228" s="72">
        <f t="shared" si="3"/>
        <v>51900</v>
      </c>
    </row>
    <row r="229" spans="1:6" ht="15">
      <c r="A229" s="67" t="s">
        <v>612</v>
      </c>
      <c r="B229" s="68" t="s">
        <v>592</v>
      </c>
      <c r="C229" s="69" t="s">
        <v>871</v>
      </c>
      <c r="D229" s="70">
        <v>256615</v>
      </c>
      <c r="E229" s="71" t="s">
        <v>46</v>
      </c>
      <c r="F229" s="72">
        <f t="shared" si="3"/>
        <v>256615</v>
      </c>
    </row>
    <row r="230" spans="1:6" ht="28.5" customHeight="1">
      <c r="A230" s="67" t="s">
        <v>702</v>
      </c>
      <c r="B230" s="68" t="s">
        <v>592</v>
      </c>
      <c r="C230" s="69" t="s">
        <v>872</v>
      </c>
      <c r="D230" s="70">
        <v>750250</v>
      </c>
      <c r="E230" s="71" t="s">
        <v>46</v>
      </c>
      <c r="F230" s="72">
        <f t="shared" si="3"/>
        <v>750250</v>
      </c>
    </row>
    <row r="231" spans="1:6" ht="15">
      <c r="A231" s="67" t="s">
        <v>612</v>
      </c>
      <c r="B231" s="68" t="s">
        <v>592</v>
      </c>
      <c r="C231" s="69" t="s">
        <v>873</v>
      </c>
      <c r="D231" s="70">
        <v>50250</v>
      </c>
      <c r="E231" s="71" t="s">
        <v>46</v>
      </c>
      <c r="F231" s="72">
        <f t="shared" si="3"/>
        <v>50250</v>
      </c>
    </row>
    <row r="232" spans="1:6" ht="18.95" customHeight="1">
      <c r="A232" s="67" t="s">
        <v>874</v>
      </c>
      <c r="B232" s="68" t="s">
        <v>592</v>
      </c>
      <c r="C232" s="69" t="s">
        <v>875</v>
      </c>
      <c r="D232" s="70">
        <v>700000</v>
      </c>
      <c r="E232" s="71" t="s">
        <v>46</v>
      </c>
      <c r="F232" s="72">
        <f t="shared" si="3"/>
        <v>700000</v>
      </c>
    </row>
    <row r="233" spans="1:6" ht="15">
      <c r="A233" s="67" t="s">
        <v>876</v>
      </c>
      <c r="B233" s="68" t="s">
        <v>592</v>
      </c>
      <c r="C233" s="69" t="s">
        <v>877</v>
      </c>
      <c r="D233" s="70">
        <v>121380761.05</v>
      </c>
      <c r="E233" s="71">
        <v>32798884.760000002</v>
      </c>
      <c r="F233" s="72">
        <f t="shared" si="3"/>
        <v>88581876.289999992</v>
      </c>
    </row>
    <row r="234" spans="1:6" ht="15">
      <c r="A234" s="67" t="s">
        <v>878</v>
      </c>
      <c r="B234" s="68" t="s">
        <v>592</v>
      </c>
      <c r="C234" s="69" t="s">
        <v>879</v>
      </c>
      <c r="D234" s="70">
        <v>121380761.05</v>
      </c>
      <c r="E234" s="71">
        <v>32798884.760000002</v>
      </c>
      <c r="F234" s="72">
        <f t="shared" si="3"/>
        <v>88581876.289999992</v>
      </c>
    </row>
    <row r="235" spans="1:6" ht="38.1" customHeight="1">
      <c r="A235" s="67" t="s">
        <v>646</v>
      </c>
      <c r="B235" s="68" t="s">
        <v>592</v>
      </c>
      <c r="C235" s="69" t="s">
        <v>880</v>
      </c>
      <c r="D235" s="70">
        <v>975077.67</v>
      </c>
      <c r="E235" s="71" t="s">
        <v>46</v>
      </c>
      <c r="F235" s="72">
        <f t="shared" si="3"/>
        <v>975077.67</v>
      </c>
    </row>
    <row r="236" spans="1:6" ht="15">
      <c r="A236" s="67" t="s">
        <v>437</v>
      </c>
      <c r="B236" s="68" t="s">
        <v>592</v>
      </c>
      <c r="C236" s="69" t="s">
        <v>881</v>
      </c>
      <c r="D236" s="70">
        <v>975077.67</v>
      </c>
      <c r="E236" s="71" t="s">
        <v>46</v>
      </c>
      <c r="F236" s="72">
        <f t="shared" si="3"/>
        <v>975077.67</v>
      </c>
    </row>
    <row r="237" spans="1:6" ht="28.5" customHeight="1">
      <c r="A237" s="67" t="s">
        <v>841</v>
      </c>
      <c r="B237" s="68" t="s">
        <v>592</v>
      </c>
      <c r="C237" s="69" t="s">
        <v>882</v>
      </c>
      <c r="D237" s="70">
        <v>93011</v>
      </c>
      <c r="E237" s="71" t="s">
        <v>46</v>
      </c>
      <c r="F237" s="72">
        <f t="shared" si="3"/>
        <v>93011</v>
      </c>
    </row>
    <row r="238" spans="1:6" ht="15">
      <c r="A238" s="67" t="s">
        <v>843</v>
      </c>
      <c r="B238" s="68" t="s">
        <v>592</v>
      </c>
      <c r="C238" s="69" t="s">
        <v>883</v>
      </c>
      <c r="D238" s="70">
        <v>93011</v>
      </c>
      <c r="E238" s="71" t="s">
        <v>46</v>
      </c>
      <c r="F238" s="72">
        <f t="shared" si="3"/>
        <v>93011</v>
      </c>
    </row>
    <row r="239" spans="1:6" ht="28.5" customHeight="1">
      <c r="A239" s="67" t="s">
        <v>884</v>
      </c>
      <c r="B239" s="68" t="s">
        <v>592</v>
      </c>
      <c r="C239" s="69" t="s">
        <v>885</v>
      </c>
      <c r="D239" s="70">
        <v>61861096.609999999</v>
      </c>
      <c r="E239" s="71">
        <v>17383526.16</v>
      </c>
      <c r="F239" s="72">
        <f t="shared" si="3"/>
        <v>44477570.450000003</v>
      </c>
    </row>
    <row r="240" spans="1:6" ht="38.1" customHeight="1">
      <c r="A240" s="67" t="s">
        <v>848</v>
      </c>
      <c r="B240" s="68" t="s">
        <v>592</v>
      </c>
      <c r="C240" s="69" t="s">
        <v>886</v>
      </c>
      <c r="D240" s="70">
        <v>30618715</v>
      </c>
      <c r="E240" s="71">
        <v>8605299.7799999993</v>
      </c>
      <c r="F240" s="72">
        <f t="shared" si="3"/>
        <v>22013415.219999999</v>
      </c>
    </row>
    <row r="241" spans="1:6" ht="15">
      <c r="A241" s="67" t="s">
        <v>843</v>
      </c>
      <c r="B241" s="68" t="s">
        <v>592</v>
      </c>
      <c r="C241" s="69" t="s">
        <v>887</v>
      </c>
      <c r="D241" s="70">
        <v>1329930.3799999999</v>
      </c>
      <c r="E241" s="71">
        <v>1229930.3799999999</v>
      </c>
      <c r="F241" s="72">
        <f t="shared" si="3"/>
        <v>100000</v>
      </c>
    </row>
    <row r="242" spans="1:6" ht="38.1" customHeight="1">
      <c r="A242" s="67" t="s">
        <v>848</v>
      </c>
      <c r="B242" s="68" t="s">
        <v>592</v>
      </c>
      <c r="C242" s="69" t="s">
        <v>888</v>
      </c>
      <c r="D242" s="70">
        <v>5692231</v>
      </c>
      <c r="E242" s="71">
        <v>1679681</v>
      </c>
      <c r="F242" s="72">
        <f t="shared" si="3"/>
        <v>4012550</v>
      </c>
    </row>
    <row r="243" spans="1:6" ht="15">
      <c r="A243" s="67" t="s">
        <v>843</v>
      </c>
      <c r="B243" s="68" t="s">
        <v>592</v>
      </c>
      <c r="C243" s="69" t="s">
        <v>889</v>
      </c>
      <c r="D243" s="70">
        <v>23474618</v>
      </c>
      <c r="E243" s="71">
        <v>5868615</v>
      </c>
      <c r="F243" s="72">
        <f t="shared" si="3"/>
        <v>17606003</v>
      </c>
    </row>
    <row r="244" spans="1:6" ht="15">
      <c r="A244" s="67" t="s">
        <v>843</v>
      </c>
      <c r="B244" s="68" t="s">
        <v>592</v>
      </c>
      <c r="C244" s="69" t="s">
        <v>890</v>
      </c>
      <c r="D244" s="70">
        <v>171780</v>
      </c>
      <c r="E244" s="71" t="s">
        <v>46</v>
      </c>
      <c r="F244" s="72">
        <f t="shared" si="3"/>
        <v>171780</v>
      </c>
    </row>
    <row r="245" spans="1:6" ht="15">
      <c r="A245" s="67" t="s">
        <v>843</v>
      </c>
      <c r="B245" s="68" t="s">
        <v>592</v>
      </c>
      <c r="C245" s="69" t="s">
        <v>891</v>
      </c>
      <c r="D245" s="70">
        <v>573822.23</v>
      </c>
      <c r="E245" s="71" t="s">
        <v>46</v>
      </c>
      <c r="F245" s="72">
        <f t="shared" si="3"/>
        <v>573822.23</v>
      </c>
    </row>
    <row r="246" spans="1:6" ht="28.5" customHeight="1">
      <c r="A246" s="67" t="s">
        <v>850</v>
      </c>
      <c r="B246" s="68" t="s">
        <v>592</v>
      </c>
      <c r="C246" s="69" t="s">
        <v>892</v>
      </c>
      <c r="D246" s="70">
        <v>2854278.6</v>
      </c>
      <c r="E246" s="71">
        <v>801195.05</v>
      </c>
      <c r="F246" s="72">
        <f t="shared" si="3"/>
        <v>2053083.55</v>
      </c>
    </row>
    <row r="247" spans="1:6" ht="38.1" customHeight="1">
      <c r="A247" s="67" t="s">
        <v>848</v>
      </c>
      <c r="B247" s="68" t="s">
        <v>592</v>
      </c>
      <c r="C247" s="69" t="s">
        <v>893</v>
      </c>
      <c r="D247" s="70">
        <v>941609</v>
      </c>
      <c r="E247" s="71">
        <v>269318.45</v>
      </c>
      <c r="F247" s="72">
        <f t="shared" si="3"/>
        <v>672290.55</v>
      </c>
    </row>
    <row r="248" spans="1:6" ht="15">
      <c r="A248" s="67" t="s">
        <v>843</v>
      </c>
      <c r="B248" s="68" t="s">
        <v>592</v>
      </c>
      <c r="C248" s="69" t="s">
        <v>894</v>
      </c>
      <c r="D248" s="70">
        <v>342945.6</v>
      </c>
      <c r="E248" s="71">
        <v>342945.6</v>
      </c>
      <c r="F248" s="72" t="str">
        <f t="shared" si="3"/>
        <v>-</v>
      </c>
    </row>
    <row r="249" spans="1:6" ht="15">
      <c r="A249" s="67" t="s">
        <v>612</v>
      </c>
      <c r="B249" s="68" t="s">
        <v>592</v>
      </c>
      <c r="C249" s="69" t="s">
        <v>895</v>
      </c>
      <c r="D249" s="70">
        <v>814000</v>
      </c>
      <c r="E249" s="71" t="s">
        <v>46</v>
      </c>
      <c r="F249" s="72">
        <f t="shared" si="3"/>
        <v>814000</v>
      </c>
    </row>
    <row r="250" spans="1:6" ht="15">
      <c r="A250" s="67" t="s">
        <v>843</v>
      </c>
      <c r="B250" s="68" t="s">
        <v>592</v>
      </c>
      <c r="C250" s="69" t="s">
        <v>896</v>
      </c>
      <c r="D250" s="70">
        <v>755724</v>
      </c>
      <c r="E250" s="71">
        <v>188931</v>
      </c>
      <c r="F250" s="72">
        <f t="shared" si="3"/>
        <v>566793</v>
      </c>
    </row>
    <row r="251" spans="1:6" ht="38.1" customHeight="1">
      <c r="A251" s="67" t="s">
        <v>897</v>
      </c>
      <c r="B251" s="68" t="s">
        <v>592</v>
      </c>
      <c r="C251" s="69" t="s">
        <v>898</v>
      </c>
      <c r="D251" s="70">
        <v>55597297.170000002</v>
      </c>
      <c r="E251" s="71">
        <v>14614163.550000001</v>
      </c>
      <c r="F251" s="72">
        <f t="shared" si="3"/>
        <v>40983133.620000005</v>
      </c>
    </row>
    <row r="252" spans="1:6" ht="38.1" customHeight="1">
      <c r="A252" s="67" t="s">
        <v>848</v>
      </c>
      <c r="B252" s="68" t="s">
        <v>592</v>
      </c>
      <c r="C252" s="69" t="s">
        <v>899</v>
      </c>
      <c r="D252" s="70">
        <v>10428800</v>
      </c>
      <c r="E252" s="71">
        <v>2607200.04</v>
      </c>
      <c r="F252" s="72">
        <f t="shared" si="3"/>
        <v>7821599.96</v>
      </c>
    </row>
    <row r="253" spans="1:6" ht="38.1" customHeight="1">
      <c r="A253" s="67" t="s">
        <v>848</v>
      </c>
      <c r="B253" s="68" t="s">
        <v>592</v>
      </c>
      <c r="C253" s="69" t="s">
        <v>900</v>
      </c>
      <c r="D253" s="70">
        <v>24166840.899999999</v>
      </c>
      <c r="E253" s="71">
        <v>6921701.2400000002</v>
      </c>
      <c r="F253" s="72">
        <f t="shared" si="3"/>
        <v>17245139.659999996</v>
      </c>
    </row>
    <row r="254" spans="1:6" ht="15">
      <c r="A254" s="67" t="s">
        <v>843</v>
      </c>
      <c r="B254" s="68" t="s">
        <v>592</v>
      </c>
      <c r="C254" s="69" t="s">
        <v>901</v>
      </c>
      <c r="D254" s="70">
        <v>20317658</v>
      </c>
      <c r="E254" s="71">
        <v>5079414</v>
      </c>
      <c r="F254" s="72">
        <f t="shared" si="3"/>
        <v>15238244</v>
      </c>
    </row>
    <row r="255" spans="1:6" ht="15">
      <c r="A255" s="67" t="s">
        <v>843</v>
      </c>
      <c r="B255" s="68" t="s">
        <v>592</v>
      </c>
      <c r="C255" s="69" t="s">
        <v>902</v>
      </c>
      <c r="D255" s="70">
        <v>683998.27</v>
      </c>
      <c r="E255" s="71">
        <v>5848.27</v>
      </c>
      <c r="F255" s="72">
        <f t="shared" si="3"/>
        <v>678150</v>
      </c>
    </row>
    <row r="256" spans="1:6" ht="15">
      <c r="A256" s="67" t="s">
        <v>903</v>
      </c>
      <c r="B256" s="68" t="s">
        <v>592</v>
      </c>
      <c r="C256" s="69" t="s">
        <v>904</v>
      </c>
      <c r="D256" s="70">
        <v>35949212</v>
      </c>
      <c r="E256" s="71">
        <v>8111057</v>
      </c>
      <c r="F256" s="72">
        <f t="shared" si="3"/>
        <v>27838155</v>
      </c>
    </row>
    <row r="257" spans="1:6" ht="15">
      <c r="A257" s="67" t="s">
        <v>905</v>
      </c>
      <c r="B257" s="68" t="s">
        <v>592</v>
      </c>
      <c r="C257" s="69" t="s">
        <v>906</v>
      </c>
      <c r="D257" s="70">
        <v>25833600</v>
      </c>
      <c r="E257" s="71">
        <v>6401635</v>
      </c>
      <c r="F257" s="72">
        <f t="shared" si="3"/>
        <v>19431965</v>
      </c>
    </row>
    <row r="258" spans="1:6" ht="28.5" customHeight="1">
      <c r="A258" s="67" t="s">
        <v>841</v>
      </c>
      <c r="B258" s="68" t="s">
        <v>592</v>
      </c>
      <c r="C258" s="69" t="s">
        <v>907</v>
      </c>
      <c r="D258" s="70">
        <v>25833600</v>
      </c>
      <c r="E258" s="71">
        <v>6401635</v>
      </c>
      <c r="F258" s="72">
        <f t="shared" si="3"/>
        <v>19431965</v>
      </c>
    </row>
    <row r="259" spans="1:6" ht="15">
      <c r="A259" s="67" t="s">
        <v>908</v>
      </c>
      <c r="B259" s="68" t="s">
        <v>592</v>
      </c>
      <c r="C259" s="69" t="s">
        <v>909</v>
      </c>
      <c r="D259" s="70">
        <v>25833600</v>
      </c>
      <c r="E259" s="71">
        <v>6401635</v>
      </c>
      <c r="F259" s="72">
        <f t="shared" si="3"/>
        <v>19431965</v>
      </c>
    </row>
    <row r="260" spans="1:6" ht="15">
      <c r="A260" s="67" t="s">
        <v>910</v>
      </c>
      <c r="B260" s="68" t="s">
        <v>592</v>
      </c>
      <c r="C260" s="69" t="s">
        <v>911</v>
      </c>
      <c r="D260" s="70">
        <v>9101300</v>
      </c>
      <c r="E260" s="71">
        <v>1424000</v>
      </c>
      <c r="F260" s="72">
        <f t="shared" si="3"/>
        <v>7677300</v>
      </c>
    </row>
    <row r="261" spans="1:6" ht="28.5" customHeight="1">
      <c r="A261" s="67" t="s">
        <v>912</v>
      </c>
      <c r="B261" s="68" t="s">
        <v>592</v>
      </c>
      <c r="C261" s="69" t="s">
        <v>913</v>
      </c>
      <c r="D261" s="70">
        <v>669300</v>
      </c>
      <c r="E261" s="71">
        <v>42000</v>
      </c>
      <c r="F261" s="72">
        <f t="shared" si="3"/>
        <v>627300</v>
      </c>
    </row>
    <row r="262" spans="1:6" ht="28.5" customHeight="1">
      <c r="A262" s="67" t="s">
        <v>914</v>
      </c>
      <c r="B262" s="68" t="s">
        <v>592</v>
      </c>
      <c r="C262" s="69" t="s">
        <v>915</v>
      </c>
      <c r="D262" s="70">
        <v>8000</v>
      </c>
      <c r="E262" s="71" t="s">
        <v>46</v>
      </c>
      <c r="F262" s="72">
        <f t="shared" si="3"/>
        <v>8000</v>
      </c>
    </row>
    <row r="263" spans="1:6" ht="28.5" customHeight="1">
      <c r="A263" s="67" t="s">
        <v>914</v>
      </c>
      <c r="B263" s="68" t="s">
        <v>592</v>
      </c>
      <c r="C263" s="69" t="s">
        <v>916</v>
      </c>
      <c r="D263" s="70">
        <v>45000</v>
      </c>
      <c r="E263" s="71">
        <v>6000</v>
      </c>
      <c r="F263" s="72">
        <f t="shared" si="3"/>
        <v>39000</v>
      </c>
    </row>
    <row r="264" spans="1:6" ht="28.5" customHeight="1">
      <c r="A264" s="67" t="s">
        <v>914</v>
      </c>
      <c r="B264" s="68" t="s">
        <v>592</v>
      </c>
      <c r="C264" s="69" t="s">
        <v>917</v>
      </c>
      <c r="D264" s="70">
        <v>180000</v>
      </c>
      <c r="E264" s="71">
        <v>18000</v>
      </c>
      <c r="F264" s="72">
        <f t="shared" si="3"/>
        <v>162000</v>
      </c>
    </row>
    <row r="265" spans="1:6" ht="28.5" customHeight="1">
      <c r="A265" s="67" t="s">
        <v>914</v>
      </c>
      <c r="B265" s="68" t="s">
        <v>592</v>
      </c>
      <c r="C265" s="69" t="s">
        <v>918</v>
      </c>
      <c r="D265" s="70">
        <v>92000</v>
      </c>
      <c r="E265" s="71" t="s">
        <v>46</v>
      </c>
      <c r="F265" s="72">
        <f t="shared" si="3"/>
        <v>92000</v>
      </c>
    </row>
    <row r="266" spans="1:6" ht="28.5" customHeight="1">
      <c r="A266" s="67" t="s">
        <v>914</v>
      </c>
      <c r="B266" s="68" t="s">
        <v>592</v>
      </c>
      <c r="C266" s="69" t="s">
        <v>919</v>
      </c>
      <c r="D266" s="70">
        <v>256700</v>
      </c>
      <c r="E266" s="71" t="s">
        <v>46</v>
      </c>
      <c r="F266" s="72">
        <f t="shared" si="3"/>
        <v>256700</v>
      </c>
    </row>
    <row r="267" spans="1:6" ht="28.5" customHeight="1">
      <c r="A267" s="67" t="s">
        <v>914</v>
      </c>
      <c r="B267" s="68" t="s">
        <v>592</v>
      </c>
      <c r="C267" s="69" t="s">
        <v>920</v>
      </c>
      <c r="D267" s="70">
        <v>15600</v>
      </c>
      <c r="E267" s="71" t="s">
        <v>46</v>
      </c>
      <c r="F267" s="72">
        <f t="shared" si="3"/>
        <v>15600</v>
      </c>
    </row>
    <row r="268" spans="1:6" ht="28.5" customHeight="1">
      <c r="A268" s="67" t="s">
        <v>914</v>
      </c>
      <c r="B268" s="68" t="s">
        <v>592</v>
      </c>
      <c r="C268" s="69" t="s">
        <v>921</v>
      </c>
      <c r="D268" s="70">
        <v>72000</v>
      </c>
      <c r="E268" s="71">
        <v>18000</v>
      </c>
      <c r="F268" s="72">
        <f t="shared" si="3"/>
        <v>54000</v>
      </c>
    </row>
    <row r="269" spans="1:6" ht="28.5" customHeight="1">
      <c r="A269" s="67" t="s">
        <v>841</v>
      </c>
      <c r="B269" s="68" t="s">
        <v>592</v>
      </c>
      <c r="C269" s="69" t="s">
        <v>922</v>
      </c>
      <c r="D269" s="70">
        <v>1432000</v>
      </c>
      <c r="E269" s="71">
        <v>382000</v>
      </c>
      <c r="F269" s="72">
        <f t="shared" si="3"/>
        <v>1050000</v>
      </c>
    </row>
    <row r="270" spans="1:6" ht="28.5" customHeight="1">
      <c r="A270" s="67" t="s">
        <v>914</v>
      </c>
      <c r="B270" s="68" t="s">
        <v>592</v>
      </c>
      <c r="C270" s="69" t="s">
        <v>923</v>
      </c>
      <c r="D270" s="70">
        <v>12000</v>
      </c>
      <c r="E270" s="71" t="s">
        <v>46</v>
      </c>
      <c r="F270" s="72">
        <f t="shared" si="3"/>
        <v>12000</v>
      </c>
    </row>
    <row r="271" spans="1:6" ht="28.5" customHeight="1">
      <c r="A271" s="67" t="s">
        <v>914</v>
      </c>
      <c r="B271" s="68" t="s">
        <v>592</v>
      </c>
      <c r="C271" s="69" t="s">
        <v>924</v>
      </c>
      <c r="D271" s="70">
        <v>420000</v>
      </c>
      <c r="E271" s="71">
        <v>382000</v>
      </c>
      <c r="F271" s="72">
        <f t="shared" ref="F271:F334" si="4">IF(OR(D271="-",IF(E271="-",0,E271)&gt;=IF(D271="-",0,D271)),"-",IF(D271="-",0,D271)-IF(E271="-",0,E271))</f>
        <v>38000</v>
      </c>
    </row>
    <row r="272" spans="1:6" ht="28.5" customHeight="1">
      <c r="A272" s="67" t="s">
        <v>925</v>
      </c>
      <c r="B272" s="68" t="s">
        <v>592</v>
      </c>
      <c r="C272" s="69" t="s">
        <v>926</v>
      </c>
      <c r="D272" s="70">
        <v>1000000</v>
      </c>
      <c r="E272" s="71" t="s">
        <v>46</v>
      </c>
      <c r="F272" s="72">
        <f t="shared" si="4"/>
        <v>1000000</v>
      </c>
    </row>
    <row r="273" spans="1:6" ht="18.95" customHeight="1">
      <c r="A273" s="67" t="s">
        <v>927</v>
      </c>
      <c r="B273" s="68" t="s">
        <v>592</v>
      </c>
      <c r="C273" s="69" t="s">
        <v>928</v>
      </c>
      <c r="D273" s="70">
        <v>7000000</v>
      </c>
      <c r="E273" s="71">
        <v>1000000</v>
      </c>
      <c r="F273" s="72">
        <f t="shared" si="4"/>
        <v>6000000</v>
      </c>
    </row>
    <row r="274" spans="1:6" ht="28.5" customHeight="1">
      <c r="A274" s="67" t="s">
        <v>914</v>
      </c>
      <c r="B274" s="68" t="s">
        <v>592</v>
      </c>
      <c r="C274" s="69" t="s">
        <v>929</v>
      </c>
      <c r="D274" s="70">
        <v>7000000</v>
      </c>
      <c r="E274" s="71">
        <v>1000000</v>
      </c>
      <c r="F274" s="72">
        <f t="shared" si="4"/>
        <v>6000000</v>
      </c>
    </row>
    <row r="275" spans="1:6" ht="15">
      <c r="A275" s="67" t="s">
        <v>930</v>
      </c>
      <c r="B275" s="68" t="s">
        <v>592</v>
      </c>
      <c r="C275" s="69" t="s">
        <v>931</v>
      </c>
      <c r="D275" s="70">
        <v>1014312</v>
      </c>
      <c r="E275" s="71">
        <v>285422</v>
      </c>
      <c r="F275" s="72">
        <f t="shared" si="4"/>
        <v>728890</v>
      </c>
    </row>
    <row r="276" spans="1:6" ht="28.5" customHeight="1">
      <c r="A276" s="67" t="s">
        <v>702</v>
      </c>
      <c r="B276" s="68" t="s">
        <v>592</v>
      </c>
      <c r="C276" s="69" t="s">
        <v>932</v>
      </c>
      <c r="D276" s="70">
        <v>1014312</v>
      </c>
      <c r="E276" s="71">
        <v>285422</v>
      </c>
      <c r="F276" s="72">
        <f t="shared" si="4"/>
        <v>728890</v>
      </c>
    </row>
    <row r="277" spans="1:6" ht="18.95" customHeight="1">
      <c r="A277" s="67" t="s">
        <v>874</v>
      </c>
      <c r="B277" s="68" t="s">
        <v>592</v>
      </c>
      <c r="C277" s="69" t="s">
        <v>933</v>
      </c>
      <c r="D277" s="70">
        <v>300000</v>
      </c>
      <c r="E277" s="71">
        <v>100000</v>
      </c>
      <c r="F277" s="72">
        <f t="shared" si="4"/>
        <v>200000</v>
      </c>
    </row>
    <row r="278" spans="1:6" ht="18.95" customHeight="1">
      <c r="A278" s="67" t="s">
        <v>874</v>
      </c>
      <c r="B278" s="68" t="s">
        <v>592</v>
      </c>
      <c r="C278" s="69" t="s">
        <v>934</v>
      </c>
      <c r="D278" s="70">
        <v>714312</v>
      </c>
      <c r="E278" s="71">
        <v>185422</v>
      </c>
      <c r="F278" s="72">
        <f t="shared" si="4"/>
        <v>528890</v>
      </c>
    </row>
    <row r="279" spans="1:6" ht="15">
      <c r="A279" s="67" t="s">
        <v>935</v>
      </c>
      <c r="B279" s="68" t="s">
        <v>592</v>
      </c>
      <c r="C279" s="69" t="s">
        <v>936</v>
      </c>
      <c r="D279" s="70">
        <v>1370330</v>
      </c>
      <c r="E279" s="71">
        <v>402645</v>
      </c>
      <c r="F279" s="72">
        <f t="shared" si="4"/>
        <v>967685</v>
      </c>
    </row>
    <row r="280" spans="1:6" ht="15">
      <c r="A280" s="67" t="s">
        <v>937</v>
      </c>
      <c r="B280" s="68" t="s">
        <v>592</v>
      </c>
      <c r="C280" s="69" t="s">
        <v>938</v>
      </c>
      <c r="D280" s="70">
        <v>1370330</v>
      </c>
      <c r="E280" s="71">
        <v>402645</v>
      </c>
      <c r="F280" s="72">
        <f t="shared" si="4"/>
        <v>967685</v>
      </c>
    </row>
    <row r="281" spans="1:6" ht="38.1" customHeight="1">
      <c r="A281" s="67" t="s">
        <v>939</v>
      </c>
      <c r="B281" s="68" t="s">
        <v>592</v>
      </c>
      <c r="C281" s="69" t="s">
        <v>940</v>
      </c>
      <c r="D281" s="70">
        <v>1370330</v>
      </c>
      <c r="E281" s="71">
        <v>402645</v>
      </c>
      <c r="F281" s="72">
        <f t="shared" si="4"/>
        <v>967685</v>
      </c>
    </row>
    <row r="282" spans="1:6" ht="15">
      <c r="A282" s="67" t="s">
        <v>612</v>
      </c>
      <c r="B282" s="68" t="s">
        <v>592</v>
      </c>
      <c r="C282" s="69" t="s">
        <v>941</v>
      </c>
      <c r="D282" s="70">
        <v>1231430</v>
      </c>
      <c r="E282" s="71">
        <v>402645</v>
      </c>
      <c r="F282" s="72">
        <f t="shared" si="4"/>
        <v>828785</v>
      </c>
    </row>
    <row r="283" spans="1:6" ht="15">
      <c r="A283" s="67" t="s">
        <v>612</v>
      </c>
      <c r="B283" s="68" t="s">
        <v>592</v>
      </c>
      <c r="C283" s="69" t="s">
        <v>942</v>
      </c>
      <c r="D283" s="70">
        <v>138900</v>
      </c>
      <c r="E283" s="71" t="s">
        <v>46</v>
      </c>
      <c r="F283" s="72">
        <f t="shared" si="4"/>
        <v>138900</v>
      </c>
    </row>
    <row r="284" spans="1:6" ht="15">
      <c r="A284" s="67" t="s">
        <v>943</v>
      </c>
      <c r="B284" s="68" t="s">
        <v>592</v>
      </c>
      <c r="C284" s="69" t="s">
        <v>944</v>
      </c>
      <c r="D284" s="70">
        <v>10063235.199999999</v>
      </c>
      <c r="E284" s="71">
        <v>2198151.36</v>
      </c>
      <c r="F284" s="72">
        <f t="shared" si="4"/>
        <v>7865083.8399999999</v>
      </c>
    </row>
    <row r="285" spans="1:6" ht="15">
      <c r="A285" s="67" t="s">
        <v>945</v>
      </c>
      <c r="B285" s="68" t="s">
        <v>592</v>
      </c>
      <c r="C285" s="69" t="s">
        <v>946</v>
      </c>
      <c r="D285" s="70">
        <v>4260766</v>
      </c>
      <c r="E285" s="71">
        <v>952316.5</v>
      </c>
      <c r="F285" s="72">
        <f t="shared" si="4"/>
        <v>3308449.5</v>
      </c>
    </row>
    <row r="286" spans="1:6" ht="28.5" customHeight="1">
      <c r="A286" s="67" t="s">
        <v>702</v>
      </c>
      <c r="B286" s="68" t="s">
        <v>592</v>
      </c>
      <c r="C286" s="69" t="s">
        <v>947</v>
      </c>
      <c r="D286" s="70">
        <v>4260766</v>
      </c>
      <c r="E286" s="71">
        <v>952316.5</v>
      </c>
      <c r="F286" s="72">
        <f t="shared" si="4"/>
        <v>3308449.5</v>
      </c>
    </row>
    <row r="287" spans="1:6" ht="47.65" customHeight="1">
      <c r="A287" s="67" t="s">
        <v>948</v>
      </c>
      <c r="B287" s="68" t="s">
        <v>592</v>
      </c>
      <c r="C287" s="69" t="s">
        <v>949</v>
      </c>
      <c r="D287" s="70">
        <v>270000</v>
      </c>
      <c r="E287" s="71" t="s">
        <v>46</v>
      </c>
      <c r="F287" s="72">
        <f t="shared" si="4"/>
        <v>270000</v>
      </c>
    </row>
    <row r="288" spans="1:6" ht="47.65" customHeight="1">
      <c r="A288" s="67" t="s">
        <v>948</v>
      </c>
      <c r="B288" s="68" t="s">
        <v>592</v>
      </c>
      <c r="C288" s="69" t="s">
        <v>950</v>
      </c>
      <c r="D288" s="70">
        <v>3990766</v>
      </c>
      <c r="E288" s="71">
        <v>952316.5</v>
      </c>
      <c r="F288" s="72">
        <f t="shared" si="4"/>
        <v>3038449.5</v>
      </c>
    </row>
    <row r="289" spans="1:6" ht="15">
      <c r="A289" s="67" t="s">
        <v>951</v>
      </c>
      <c r="B289" s="68" t="s">
        <v>592</v>
      </c>
      <c r="C289" s="69" t="s">
        <v>952</v>
      </c>
      <c r="D289" s="70">
        <v>5802469.2000000002</v>
      </c>
      <c r="E289" s="71">
        <v>1245834.8600000001</v>
      </c>
      <c r="F289" s="72">
        <f t="shared" si="4"/>
        <v>4556634.34</v>
      </c>
    </row>
    <row r="290" spans="1:6" ht="28.5" customHeight="1">
      <c r="A290" s="67" t="s">
        <v>702</v>
      </c>
      <c r="B290" s="68" t="s">
        <v>592</v>
      </c>
      <c r="C290" s="69" t="s">
        <v>953</v>
      </c>
      <c r="D290" s="70">
        <v>5802469.2000000002</v>
      </c>
      <c r="E290" s="71">
        <v>1245834.8600000001</v>
      </c>
      <c r="F290" s="72">
        <f t="shared" si="4"/>
        <v>4556634.34</v>
      </c>
    </row>
    <row r="291" spans="1:6" ht="47.65" customHeight="1">
      <c r="A291" s="67" t="s">
        <v>948</v>
      </c>
      <c r="B291" s="68" t="s">
        <v>592</v>
      </c>
      <c r="C291" s="69" t="s">
        <v>954</v>
      </c>
      <c r="D291" s="70">
        <v>5802469.2000000002</v>
      </c>
      <c r="E291" s="71">
        <v>1245834.8600000001</v>
      </c>
      <c r="F291" s="72">
        <f t="shared" si="4"/>
        <v>4556634.34</v>
      </c>
    </row>
    <row r="292" spans="1:6" ht="28.5" customHeight="1">
      <c r="A292" s="67" t="s">
        <v>955</v>
      </c>
      <c r="B292" s="68" t="s">
        <v>592</v>
      </c>
      <c r="C292" s="69" t="s">
        <v>956</v>
      </c>
      <c r="D292" s="70">
        <v>15979913.859999999</v>
      </c>
      <c r="E292" s="71" t="s">
        <v>46</v>
      </c>
      <c r="F292" s="72">
        <f t="shared" si="4"/>
        <v>15979913.859999999</v>
      </c>
    </row>
    <row r="293" spans="1:6" ht="18.95" customHeight="1">
      <c r="A293" s="67" t="s">
        <v>957</v>
      </c>
      <c r="B293" s="68" t="s">
        <v>592</v>
      </c>
      <c r="C293" s="69" t="s">
        <v>958</v>
      </c>
      <c r="D293" s="70">
        <v>15979913.859999999</v>
      </c>
      <c r="E293" s="71" t="s">
        <v>46</v>
      </c>
      <c r="F293" s="72">
        <f t="shared" si="4"/>
        <v>15979913.859999999</v>
      </c>
    </row>
    <row r="294" spans="1:6" ht="38.1" customHeight="1">
      <c r="A294" s="67" t="s">
        <v>646</v>
      </c>
      <c r="B294" s="68" t="s">
        <v>592</v>
      </c>
      <c r="C294" s="69" t="s">
        <v>959</v>
      </c>
      <c r="D294" s="70">
        <v>15979913.859999999</v>
      </c>
      <c r="E294" s="71" t="s">
        <v>46</v>
      </c>
      <c r="F294" s="72">
        <f t="shared" si="4"/>
        <v>15979913.859999999</v>
      </c>
    </row>
    <row r="295" spans="1:6" ht="15">
      <c r="A295" s="67" t="s">
        <v>437</v>
      </c>
      <c r="B295" s="68" t="s">
        <v>592</v>
      </c>
      <c r="C295" s="69" t="s">
        <v>960</v>
      </c>
      <c r="D295" s="70">
        <v>15979913.859999999</v>
      </c>
      <c r="E295" s="71" t="s">
        <v>46</v>
      </c>
      <c r="F295" s="72">
        <f t="shared" si="4"/>
        <v>15979913.859999999</v>
      </c>
    </row>
    <row r="296" spans="1:6" ht="28.5" customHeight="1">
      <c r="A296" s="67" t="s">
        <v>14</v>
      </c>
      <c r="B296" s="68" t="s">
        <v>592</v>
      </c>
      <c r="C296" s="69" t="s">
        <v>961</v>
      </c>
      <c r="D296" s="70">
        <v>124815203.22</v>
      </c>
      <c r="E296" s="71">
        <v>38872946.740000002</v>
      </c>
      <c r="F296" s="72">
        <f t="shared" si="4"/>
        <v>85942256.479999989</v>
      </c>
    </row>
    <row r="297" spans="1:6" ht="15">
      <c r="A297" s="67" t="s">
        <v>598</v>
      </c>
      <c r="B297" s="68" t="s">
        <v>592</v>
      </c>
      <c r="C297" s="69" t="s">
        <v>962</v>
      </c>
      <c r="D297" s="70">
        <v>45908173.219999999</v>
      </c>
      <c r="E297" s="71">
        <v>8407366.6799999997</v>
      </c>
      <c r="F297" s="72">
        <f t="shared" si="4"/>
        <v>37500806.539999999</v>
      </c>
    </row>
    <row r="298" spans="1:6" ht="28.5" customHeight="1">
      <c r="A298" s="67" t="s">
        <v>963</v>
      </c>
      <c r="B298" s="68" t="s">
        <v>592</v>
      </c>
      <c r="C298" s="69" t="s">
        <v>964</v>
      </c>
      <c r="D298" s="70">
        <v>45908173.219999999</v>
      </c>
      <c r="E298" s="71">
        <v>8407366.6799999997</v>
      </c>
      <c r="F298" s="72">
        <f t="shared" si="4"/>
        <v>37500806.539999999</v>
      </c>
    </row>
    <row r="299" spans="1:6" ht="15">
      <c r="A299" s="67" t="s">
        <v>602</v>
      </c>
      <c r="B299" s="68" t="s">
        <v>592</v>
      </c>
      <c r="C299" s="69" t="s">
        <v>965</v>
      </c>
      <c r="D299" s="70">
        <v>44523606.409999996</v>
      </c>
      <c r="E299" s="71">
        <v>8291619.9800000004</v>
      </c>
      <c r="F299" s="72">
        <f t="shared" si="4"/>
        <v>36231986.429999992</v>
      </c>
    </row>
    <row r="300" spans="1:6" ht="18.95" customHeight="1">
      <c r="A300" s="67" t="s">
        <v>604</v>
      </c>
      <c r="B300" s="68" t="s">
        <v>592</v>
      </c>
      <c r="C300" s="69" t="s">
        <v>966</v>
      </c>
      <c r="D300" s="70">
        <v>4960256.4000000004</v>
      </c>
      <c r="E300" s="71">
        <v>882733.92</v>
      </c>
      <c r="F300" s="72">
        <f t="shared" si="4"/>
        <v>4077522.4800000004</v>
      </c>
    </row>
    <row r="301" spans="1:6" ht="38.1" customHeight="1">
      <c r="A301" s="67" t="s">
        <v>606</v>
      </c>
      <c r="B301" s="68" t="s">
        <v>592</v>
      </c>
      <c r="C301" s="69" t="s">
        <v>967</v>
      </c>
      <c r="D301" s="70">
        <v>1497997.43</v>
      </c>
      <c r="E301" s="71">
        <v>215353.61</v>
      </c>
      <c r="F301" s="72">
        <f t="shared" si="4"/>
        <v>1282643.8199999998</v>
      </c>
    </row>
    <row r="302" spans="1:6" ht="18.95" customHeight="1">
      <c r="A302" s="67" t="s">
        <v>618</v>
      </c>
      <c r="B302" s="68" t="s">
        <v>592</v>
      </c>
      <c r="C302" s="69" t="s">
        <v>968</v>
      </c>
      <c r="D302" s="70">
        <v>187770</v>
      </c>
      <c r="E302" s="71" t="s">
        <v>46</v>
      </c>
      <c r="F302" s="72">
        <f t="shared" si="4"/>
        <v>187770</v>
      </c>
    </row>
    <row r="303" spans="1:6" ht="15">
      <c r="A303" s="67" t="s">
        <v>612</v>
      </c>
      <c r="B303" s="68" t="s">
        <v>592</v>
      </c>
      <c r="C303" s="69" t="s">
        <v>969</v>
      </c>
      <c r="D303" s="70">
        <v>60476.17</v>
      </c>
      <c r="E303" s="71" t="s">
        <v>46</v>
      </c>
      <c r="F303" s="72">
        <f t="shared" si="4"/>
        <v>60476.17</v>
      </c>
    </row>
    <row r="304" spans="1:6" ht="18.95" customHeight="1">
      <c r="A304" s="67" t="s">
        <v>604</v>
      </c>
      <c r="B304" s="68" t="s">
        <v>592</v>
      </c>
      <c r="C304" s="69" t="s">
        <v>970</v>
      </c>
      <c r="D304" s="70">
        <v>28316436</v>
      </c>
      <c r="E304" s="71">
        <v>5585802.9299999997</v>
      </c>
      <c r="F304" s="72">
        <f t="shared" si="4"/>
        <v>22730633.07</v>
      </c>
    </row>
    <row r="305" spans="1:6" ht="38.1" customHeight="1">
      <c r="A305" s="67" t="s">
        <v>606</v>
      </c>
      <c r="B305" s="68" t="s">
        <v>592</v>
      </c>
      <c r="C305" s="69" t="s">
        <v>971</v>
      </c>
      <c r="D305" s="70">
        <v>7838933.3600000003</v>
      </c>
      <c r="E305" s="71">
        <v>1328383.3</v>
      </c>
      <c r="F305" s="72">
        <f t="shared" si="4"/>
        <v>6510550.0600000005</v>
      </c>
    </row>
    <row r="306" spans="1:6" ht="18.95" customHeight="1">
      <c r="A306" s="67" t="s">
        <v>618</v>
      </c>
      <c r="B306" s="68" t="s">
        <v>592</v>
      </c>
      <c r="C306" s="69" t="s">
        <v>972</v>
      </c>
      <c r="D306" s="70">
        <v>138320</v>
      </c>
      <c r="E306" s="71">
        <v>11770</v>
      </c>
      <c r="F306" s="72">
        <f t="shared" si="4"/>
        <v>126550</v>
      </c>
    </row>
    <row r="307" spans="1:6" ht="15">
      <c r="A307" s="67" t="s">
        <v>612</v>
      </c>
      <c r="B307" s="68" t="s">
        <v>592</v>
      </c>
      <c r="C307" s="69" t="s">
        <v>973</v>
      </c>
      <c r="D307" s="70">
        <v>1438582.25</v>
      </c>
      <c r="E307" s="71">
        <v>242567.61</v>
      </c>
      <c r="F307" s="72">
        <f t="shared" si="4"/>
        <v>1196014.6400000001</v>
      </c>
    </row>
    <row r="308" spans="1:6" ht="15">
      <c r="A308" s="67" t="s">
        <v>621</v>
      </c>
      <c r="B308" s="68" t="s">
        <v>592</v>
      </c>
      <c r="C308" s="69" t="s">
        <v>974</v>
      </c>
      <c r="D308" s="70">
        <v>2532.8000000000002</v>
      </c>
      <c r="E308" s="71">
        <v>378.61</v>
      </c>
      <c r="F308" s="72">
        <f t="shared" si="4"/>
        <v>2154.19</v>
      </c>
    </row>
    <row r="309" spans="1:6" ht="18.95" customHeight="1">
      <c r="A309" s="67" t="s">
        <v>679</v>
      </c>
      <c r="B309" s="68" t="s">
        <v>592</v>
      </c>
      <c r="C309" s="69" t="s">
        <v>975</v>
      </c>
      <c r="D309" s="70">
        <v>202</v>
      </c>
      <c r="E309" s="71" t="s">
        <v>46</v>
      </c>
      <c r="F309" s="72">
        <f t="shared" si="4"/>
        <v>202</v>
      </c>
    </row>
    <row r="310" spans="1:6" ht="18.95" customHeight="1">
      <c r="A310" s="67" t="s">
        <v>604</v>
      </c>
      <c r="B310" s="68" t="s">
        <v>592</v>
      </c>
      <c r="C310" s="69" t="s">
        <v>976</v>
      </c>
      <c r="D310" s="70">
        <v>52548</v>
      </c>
      <c r="E310" s="71">
        <v>15414</v>
      </c>
      <c r="F310" s="72">
        <f t="shared" si="4"/>
        <v>37134</v>
      </c>
    </row>
    <row r="311" spans="1:6" ht="38.1" customHeight="1">
      <c r="A311" s="67" t="s">
        <v>606</v>
      </c>
      <c r="B311" s="68" t="s">
        <v>592</v>
      </c>
      <c r="C311" s="69" t="s">
        <v>977</v>
      </c>
      <c r="D311" s="70">
        <v>15869</v>
      </c>
      <c r="E311" s="71">
        <v>4655</v>
      </c>
      <c r="F311" s="72">
        <f t="shared" si="4"/>
        <v>11214</v>
      </c>
    </row>
    <row r="312" spans="1:6" ht="15">
      <c r="A312" s="67" t="s">
        <v>612</v>
      </c>
      <c r="B312" s="68" t="s">
        <v>592</v>
      </c>
      <c r="C312" s="69" t="s">
        <v>978</v>
      </c>
      <c r="D312" s="70">
        <v>13683</v>
      </c>
      <c r="E312" s="71">
        <v>4561</v>
      </c>
      <c r="F312" s="72">
        <f t="shared" si="4"/>
        <v>9122</v>
      </c>
    </row>
    <row r="313" spans="1:6" ht="28.5" customHeight="1">
      <c r="A313" s="67" t="s">
        <v>979</v>
      </c>
      <c r="B313" s="68" t="s">
        <v>592</v>
      </c>
      <c r="C313" s="69" t="s">
        <v>980</v>
      </c>
      <c r="D313" s="70">
        <v>1384566.81</v>
      </c>
      <c r="E313" s="71">
        <v>115746.7</v>
      </c>
      <c r="F313" s="72">
        <f t="shared" si="4"/>
        <v>1268820.1100000001</v>
      </c>
    </row>
    <row r="314" spans="1:6" ht="28.5" customHeight="1">
      <c r="A314" s="67" t="s">
        <v>615</v>
      </c>
      <c r="B314" s="68" t="s">
        <v>592</v>
      </c>
      <c r="C314" s="69" t="s">
        <v>981</v>
      </c>
      <c r="D314" s="70">
        <v>225036</v>
      </c>
      <c r="E314" s="71" t="s">
        <v>46</v>
      </c>
      <c r="F314" s="72">
        <f t="shared" si="4"/>
        <v>225036</v>
      </c>
    </row>
    <row r="315" spans="1:6" ht="18.95" customHeight="1">
      <c r="A315" s="67" t="s">
        <v>618</v>
      </c>
      <c r="B315" s="68" t="s">
        <v>592</v>
      </c>
      <c r="C315" s="69" t="s">
        <v>982</v>
      </c>
      <c r="D315" s="70">
        <v>1099110.6000000001</v>
      </c>
      <c r="E315" s="71">
        <v>106710</v>
      </c>
      <c r="F315" s="72">
        <f t="shared" si="4"/>
        <v>992400.60000000009</v>
      </c>
    </row>
    <row r="316" spans="1:6" ht="15">
      <c r="A316" s="67" t="s">
        <v>612</v>
      </c>
      <c r="B316" s="68" t="s">
        <v>592</v>
      </c>
      <c r="C316" s="69" t="s">
        <v>983</v>
      </c>
      <c r="D316" s="70">
        <v>60420.21</v>
      </c>
      <c r="E316" s="71">
        <v>9036.7000000000007</v>
      </c>
      <c r="F316" s="72">
        <f t="shared" si="4"/>
        <v>51383.509999999995</v>
      </c>
    </row>
    <row r="317" spans="1:6" ht="15">
      <c r="A317" s="67" t="s">
        <v>749</v>
      </c>
      <c r="B317" s="68" t="s">
        <v>592</v>
      </c>
      <c r="C317" s="69" t="s">
        <v>984</v>
      </c>
      <c r="D317" s="70">
        <v>119190</v>
      </c>
      <c r="E317" s="71" t="s">
        <v>46</v>
      </c>
      <c r="F317" s="72">
        <f t="shared" si="4"/>
        <v>119190</v>
      </c>
    </row>
    <row r="318" spans="1:6" ht="15">
      <c r="A318" s="67" t="s">
        <v>767</v>
      </c>
      <c r="B318" s="68" t="s">
        <v>592</v>
      </c>
      <c r="C318" s="69" t="s">
        <v>985</v>
      </c>
      <c r="D318" s="70">
        <v>119190</v>
      </c>
      <c r="E318" s="71" t="s">
        <v>46</v>
      </c>
      <c r="F318" s="72">
        <f t="shared" si="4"/>
        <v>119190</v>
      </c>
    </row>
    <row r="319" spans="1:6" ht="38.1" customHeight="1">
      <c r="A319" s="67" t="s">
        <v>646</v>
      </c>
      <c r="B319" s="68" t="s">
        <v>592</v>
      </c>
      <c r="C319" s="69" t="s">
        <v>986</v>
      </c>
      <c r="D319" s="70">
        <v>119190</v>
      </c>
      <c r="E319" s="71" t="s">
        <v>46</v>
      </c>
      <c r="F319" s="72">
        <f t="shared" si="4"/>
        <v>119190</v>
      </c>
    </row>
    <row r="320" spans="1:6" ht="15">
      <c r="A320" s="67" t="s">
        <v>437</v>
      </c>
      <c r="B320" s="68" t="s">
        <v>592</v>
      </c>
      <c r="C320" s="69" t="s">
        <v>987</v>
      </c>
      <c r="D320" s="70">
        <v>119190</v>
      </c>
      <c r="E320" s="71" t="s">
        <v>46</v>
      </c>
      <c r="F320" s="72">
        <f t="shared" si="4"/>
        <v>119190</v>
      </c>
    </row>
    <row r="321" spans="1:6" ht="15">
      <c r="A321" s="67" t="s">
        <v>798</v>
      </c>
      <c r="B321" s="68" t="s">
        <v>592</v>
      </c>
      <c r="C321" s="69" t="s">
        <v>988</v>
      </c>
      <c r="D321" s="70">
        <v>5570910</v>
      </c>
      <c r="E321" s="71">
        <v>1169575.04</v>
      </c>
      <c r="F321" s="72">
        <f t="shared" si="4"/>
        <v>4401334.96</v>
      </c>
    </row>
    <row r="322" spans="1:6" ht="15">
      <c r="A322" s="67" t="s">
        <v>800</v>
      </c>
      <c r="B322" s="68" t="s">
        <v>592</v>
      </c>
      <c r="C322" s="69" t="s">
        <v>989</v>
      </c>
      <c r="D322" s="70">
        <v>1158105.68</v>
      </c>
      <c r="E322" s="71">
        <v>272311.78000000003</v>
      </c>
      <c r="F322" s="72">
        <f t="shared" si="4"/>
        <v>885793.89999999991</v>
      </c>
    </row>
    <row r="323" spans="1:6" ht="38.1" customHeight="1">
      <c r="A323" s="67" t="s">
        <v>646</v>
      </c>
      <c r="B323" s="68" t="s">
        <v>592</v>
      </c>
      <c r="C323" s="69" t="s">
        <v>990</v>
      </c>
      <c r="D323" s="70">
        <v>1158105.68</v>
      </c>
      <c r="E323" s="71">
        <v>272311.78000000003</v>
      </c>
      <c r="F323" s="72">
        <f t="shared" si="4"/>
        <v>885793.89999999991</v>
      </c>
    </row>
    <row r="324" spans="1:6" ht="15">
      <c r="A324" s="67" t="s">
        <v>437</v>
      </c>
      <c r="B324" s="68" t="s">
        <v>592</v>
      </c>
      <c r="C324" s="69" t="s">
        <v>991</v>
      </c>
      <c r="D324" s="70">
        <v>1158105.68</v>
      </c>
      <c r="E324" s="71">
        <v>272311.78000000003</v>
      </c>
      <c r="F324" s="72">
        <f t="shared" si="4"/>
        <v>885793.89999999991</v>
      </c>
    </row>
    <row r="325" spans="1:6" ht="15">
      <c r="A325" s="67" t="s">
        <v>804</v>
      </c>
      <c r="B325" s="68" t="s">
        <v>592</v>
      </c>
      <c r="C325" s="69" t="s">
        <v>992</v>
      </c>
      <c r="D325" s="70">
        <v>2891570.16</v>
      </c>
      <c r="E325" s="71">
        <v>715595.04</v>
      </c>
      <c r="F325" s="72">
        <f t="shared" si="4"/>
        <v>2175975.12</v>
      </c>
    </row>
    <row r="326" spans="1:6" ht="38.1" customHeight="1">
      <c r="A326" s="67" t="s">
        <v>646</v>
      </c>
      <c r="B326" s="68" t="s">
        <v>592</v>
      </c>
      <c r="C326" s="69" t="s">
        <v>993</v>
      </c>
      <c r="D326" s="70">
        <v>2891570.16</v>
      </c>
      <c r="E326" s="71">
        <v>715595.04</v>
      </c>
      <c r="F326" s="72">
        <f t="shared" si="4"/>
        <v>2175975.12</v>
      </c>
    </row>
    <row r="327" spans="1:6" ht="15">
      <c r="A327" s="67" t="s">
        <v>437</v>
      </c>
      <c r="B327" s="68" t="s">
        <v>592</v>
      </c>
      <c r="C327" s="69" t="s">
        <v>994</v>
      </c>
      <c r="D327" s="70">
        <v>2891570.16</v>
      </c>
      <c r="E327" s="71">
        <v>715595.04</v>
      </c>
      <c r="F327" s="72">
        <f t="shared" si="4"/>
        <v>2175975.12</v>
      </c>
    </row>
    <row r="328" spans="1:6" ht="15">
      <c r="A328" s="67" t="s">
        <v>808</v>
      </c>
      <c r="B328" s="68" t="s">
        <v>592</v>
      </c>
      <c r="C328" s="69" t="s">
        <v>995</v>
      </c>
      <c r="D328" s="70">
        <v>1521234.16</v>
      </c>
      <c r="E328" s="71">
        <v>181668.22</v>
      </c>
      <c r="F328" s="72">
        <f t="shared" si="4"/>
        <v>1339565.94</v>
      </c>
    </row>
    <row r="329" spans="1:6" ht="38.1" customHeight="1">
      <c r="A329" s="67" t="s">
        <v>646</v>
      </c>
      <c r="B329" s="68" t="s">
        <v>592</v>
      </c>
      <c r="C329" s="69" t="s">
        <v>996</v>
      </c>
      <c r="D329" s="70">
        <v>1521234.16</v>
      </c>
      <c r="E329" s="71">
        <v>181668.22</v>
      </c>
      <c r="F329" s="72">
        <f t="shared" si="4"/>
        <v>1339565.94</v>
      </c>
    </row>
    <row r="330" spans="1:6" ht="15">
      <c r="A330" s="67" t="s">
        <v>437</v>
      </c>
      <c r="B330" s="68" t="s">
        <v>592</v>
      </c>
      <c r="C330" s="69" t="s">
        <v>997</v>
      </c>
      <c r="D330" s="70">
        <v>1521234.16</v>
      </c>
      <c r="E330" s="71">
        <v>181668.22</v>
      </c>
      <c r="F330" s="72">
        <f t="shared" si="4"/>
        <v>1339565.94</v>
      </c>
    </row>
    <row r="331" spans="1:6" ht="15">
      <c r="A331" s="67" t="s">
        <v>837</v>
      </c>
      <c r="B331" s="68" t="s">
        <v>592</v>
      </c>
      <c r="C331" s="69" t="s">
        <v>998</v>
      </c>
      <c r="D331" s="70">
        <v>221500</v>
      </c>
      <c r="E331" s="71">
        <v>60000</v>
      </c>
      <c r="F331" s="72">
        <f t="shared" si="4"/>
        <v>161500</v>
      </c>
    </row>
    <row r="332" spans="1:6" ht="18.95" customHeight="1">
      <c r="A332" s="67" t="s">
        <v>854</v>
      </c>
      <c r="B332" s="68" t="s">
        <v>592</v>
      </c>
      <c r="C332" s="69" t="s">
        <v>999</v>
      </c>
      <c r="D332" s="70">
        <v>221500</v>
      </c>
      <c r="E332" s="71">
        <v>60000</v>
      </c>
      <c r="F332" s="72">
        <f t="shared" si="4"/>
        <v>161500</v>
      </c>
    </row>
    <row r="333" spans="1:6" ht="28.5" customHeight="1">
      <c r="A333" s="67" t="s">
        <v>979</v>
      </c>
      <c r="B333" s="68" t="s">
        <v>592</v>
      </c>
      <c r="C333" s="69" t="s">
        <v>1000</v>
      </c>
      <c r="D333" s="70">
        <v>221500</v>
      </c>
      <c r="E333" s="71">
        <v>60000</v>
      </c>
      <c r="F333" s="72">
        <f t="shared" si="4"/>
        <v>161500</v>
      </c>
    </row>
    <row r="334" spans="1:6" ht="15">
      <c r="A334" s="67" t="s">
        <v>612</v>
      </c>
      <c r="B334" s="68" t="s">
        <v>592</v>
      </c>
      <c r="C334" s="69" t="s">
        <v>1001</v>
      </c>
      <c r="D334" s="70">
        <v>221500</v>
      </c>
      <c r="E334" s="71">
        <v>60000</v>
      </c>
      <c r="F334" s="72">
        <f t="shared" si="4"/>
        <v>161500</v>
      </c>
    </row>
    <row r="335" spans="1:6" ht="15">
      <c r="A335" s="67" t="s">
        <v>876</v>
      </c>
      <c r="B335" s="68" t="s">
        <v>592</v>
      </c>
      <c r="C335" s="69" t="s">
        <v>1002</v>
      </c>
      <c r="D335" s="70">
        <v>610900</v>
      </c>
      <c r="E335" s="71">
        <v>152725.01999999999</v>
      </c>
      <c r="F335" s="72">
        <f t="shared" ref="F335:F398" si="5">IF(OR(D335="-",IF(E335="-",0,E335)&gt;=IF(D335="-",0,D335)),"-",IF(D335="-",0,D335)-IF(E335="-",0,E335))</f>
        <v>458174.98</v>
      </c>
    </row>
    <row r="336" spans="1:6" ht="15">
      <c r="A336" s="67" t="s">
        <v>878</v>
      </c>
      <c r="B336" s="68" t="s">
        <v>592</v>
      </c>
      <c r="C336" s="69" t="s">
        <v>1003</v>
      </c>
      <c r="D336" s="70">
        <v>610900</v>
      </c>
      <c r="E336" s="71">
        <v>152725.01999999999</v>
      </c>
      <c r="F336" s="72">
        <f t="shared" si="5"/>
        <v>458174.98</v>
      </c>
    </row>
    <row r="337" spans="1:6" ht="38.1" customHeight="1">
      <c r="A337" s="67" t="s">
        <v>646</v>
      </c>
      <c r="B337" s="68" t="s">
        <v>592</v>
      </c>
      <c r="C337" s="69" t="s">
        <v>1004</v>
      </c>
      <c r="D337" s="70">
        <v>610900</v>
      </c>
      <c r="E337" s="71">
        <v>152725.01999999999</v>
      </c>
      <c r="F337" s="72">
        <f t="shared" si="5"/>
        <v>458174.98</v>
      </c>
    </row>
    <row r="338" spans="1:6" ht="15">
      <c r="A338" s="67" t="s">
        <v>437</v>
      </c>
      <c r="B338" s="68" t="s">
        <v>592</v>
      </c>
      <c r="C338" s="69" t="s">
        <v>1005</v>
      </c>
      <c r="D338" s="70">
        <v>610900</v>
      </c>
      <c r="E338" s="71">
        <v>152725.01999999999</v>
      </c>
      <c r="F338" s="72">
        <f t="shared" si="5"/>
        <v>458174.98</v>
      </c>
    </row>
    <row r="339" spans="1:6" ht="28.5" customHeight="1">
      <c r="A339" s="67" t="s">
        <v>955</v>
      </c>
      <c r="B339" s="68" t="s">
        <v>592</v>
      </c>
      <c r="C339" s="69" t="s">
        <v>1006</v>
      </c>
      <c r="D339" s="70">
        <v>72384530</v>
      </c>
      <c r="E339" s="71">
        <v>29083280</v>
      </c>
      <c r="F339" s="72">
        <f t="shared" si="5"/>
        <v>43301250</v>
      </c>
    </row>
    <row r="340" spans="1:6" ht="28.5" customHeight="1">
      <c r="A340" s="67" t="s">
        <v>1007</v>
      </c>
      <c r="B340" s="68" t="s">
        <v>592</v>
      </c>
      <c r="C340" s="69" t="s">
        <v>1008</v>
      </c>
      <c r="D340" s="70">
        <v>72384530</v>
      </c>
      <c r="E340" s="71">
        <v>29083280</v>
      </c>
      <c r="F340" s="72">
        <f t="shared" si="5"/>
        <v>43301250</v>
      </c>
    </row>
    <row r="341" spans="1:6" ht="38.1" customHeight="1">
      <c r="A341" s="67" t="s">
        <v>1009</v>
      </c>
      <c r="B341" s="68" t="s">
        <v>592</v>
      </c>
      <c r="C341" s="69" t="s">
        <v>1010</v>
      </c>
      <c r="D341" s="70">
        <v>72384530</v>
      </c>
      <c r="E341" s="71">
        <v>29083280</v>
      </c>
      <c r="F341" s="72">
        <f t="shared" si="5"/>
        <v>43301250</v>
      </c>
    </row>
    <row r="342" spans="1:6" ht="18.95" customHeight="1">
      <c r="A342" s="67" t="s">
        <v>361</v>
      </c>
      <c r="B342" s="68" t="s">
        <v>592</v>
      </c>
      <c r="C342" s="69" t="s">
        <v>1011</v>
      </c>
      <c r="D342" s="70">
        <v>37205930</v>
      </c>
      <c r="E342" s="71">
        <v>18529700</v>
      </c>
      <c r="F342" s="72">
        <f t="shared" si="5"/>
        <v>18676230</v>
      </c>
    </row>
    <row r="343" spans="1:6" ht="18.95" customHeight="1">
      <c r="A343" s="67" t="s">
        <v>361</v>
      </c>
      <c r="B343" s="68" t="s">
        <v>592</v>
      </c>
      <c r="C343" s="69" t="s">
        <v>1012</v>
      </c>
      <c r="D343" s="70">
        <v>35178600</v>
      </c>
      <c r="E343" s="71">
        <v>10553580</v>
      </c>
      <c r="F343" s="72">
        <f t="shared" si="5"/>
        <v>24625020</v>
      </c>
    </row>
    <row r="344" spans="1:6" ht="18.95" customHeight="1">
      <c r="A344" s="67" t="s">
        <v>1013</v>
      </c>
      <c r="B344" s="68" t="s">
        <v>592</v>
      </c>
      <c r="C344" s="69" t="s">
        <v>1014</v>
      </c>
      <c r="D344" s="70">
        <v>8525200</v>
      </c>
      <c r="E344" s="71">
        <v>1592840.99</v>
      </c>
      <c r="F344" s="72">
        <f t="shared" si="5"/>
        <v>6932359.0099999998</v>
      </c>
    </row>
    <row r="345" spans="1:6" ht="15">
      <c r="A345" s="67" t="s">
        <v>598</v>
      </c>
      <c r="B345" s="68" t="s">
        <v>592</v>
      </c>
      <c r="C345" s="69" t="s">
        <v>1015</v>
      </c>
      <c r="D345" s="70">
        <v>8525200</v>
      </c>
      <c r="E345" s="71">
        <v>1592840.99</v>
      </c>
      <c r="F345" s="72">
        <f t="shared" si="5"/>
        <v>6932359.0099999998</v>
      </c>
    </row>
    <row r="346" spans="1:6" ht="28.5" customHeight="1">
      <c r="A346" s="67" t="s">
        <v>1016</v>
      </c>
      <c r="B346" s="68" t="s">
        <v>592</v>
      </c>
      <c r="C346" s="69" t="s">
        <v>1017</v>
      </c>
      <c r="D346" s="70">
        <v>5899477</v>
      </c>
      <c r="E346" s="71">
        <v>1219180.25</v>
      </c>
      <c r="F346" s="72">
        <f t="shared" si="5"/>
        <v>4680296.75</v>
      </c>
    </row>
    <row r="347" spans="1:6" ht="15">
      <c r="A347" s="67" t="s">
        <v>602</v>
      </c>
      <c r="B347" s="68" t="s">
        <v>592</v>
      </c>
      <c r="C347" s="69" t="s">
        <v>1018</v>
      </c>
      <c r="D347" s="70">
        <v>5899477</v>
      </c>
      <c r="E347" s="71">
        <v>1219180.25</v>
      </c>
      <c r="F347" s="72">
        <f t="shared" si="5"/>
        <v>4680296.75</v>
      </c>
    </row>
    <row r="348" spans="1:6" ht="18.95" customHeight="1">
      <c r="A348" s="67" t="s">
        <v>604</v>
      </c>
      <c r="B348" s="68" t="s">
        <v>592</v>
      </c>
      <c r="C348" s="69" t="s">
        <v>1019</v>
      </c>
      <c r="D348" s="70">
        <v>4440264</v>
      </c>
      <c r="E348" s="71">
        <v>891924.86</v>
      </c>
      <c r="F348" s="72">
        <f t="shared" si="5"/>
        <v>3548339.14</v>
      </c>
    </row>
    <row r="349" spans="1:6" ht="28.5" customHeight="1">
      <c r="A349" s="67" t="s">
        <v>615</v>
      </c>
      <c r="B349" s="68" t="s">
        <v>592</v>
      </c>
      <c r="C349" s="69" t="s">
        <v>1020</v>
      </c>
      <c r="D349" s="70">
        <v>230000</v>
      </c>
      <c r="E349" s="71">
        <v>103762.1</v>
      </c>
      <c r="F349" s="72">
        <f t="shared" si="5"/>
        <v>126237.9</v>
      </c>
    </row>
    <row r="350" spans="1:6" ht="38.1" customHeight="1">
      <c r="A350" s="67" t="s">
        <v>606</v>
      </c>
      <c r="B350" s="68" t="s">
        <v>592</v>
      </c>
      <c r="C350" s="69" t="s">
        <v>1021</v>
      </c>
      <c r="D350" s="70">
        <v>1229213</v>
      </c>
      <c r="E350" s="71">
        <v>223493.29</v>
      </c>
      <c r="F350" s="72">
        <f t="shared" si="5"/>
        <v>1005719.71</v>
      </c>
    </row>
    <row r="351" spans="1:6" ht="38.1" customHeight="1">
      <c r="A351" s="67" t="s">
        <v>1022</v>
      </c>
      <c r="B351" s="68" t="s">
        <v>592</v>
      </c>
      <c r="C351" s="69" t="s">
        <v>1023</v>
      </c>
      <c r="D351" s="70">
        <v>1608213</v>
      </c>
      <c r="E351" s="71">
        <v>373660.74</v>
      </c>
      <c r="F351" s="72">
        <f t="shared" si="5"/>
        <v>1234552.26</v>
      </c>
    </row>
    <row r="352" spans="1:6" ht="15">
      <c r="A352" s="67" t="s">
        <v>602</v>
      </c>
      <c r="B352" s="68" t="s">
        <v>592</v>
      </c>
      <c r="C352" s="69" t="s">
        <v>1024</v>
      </c>
      <c r="D352" s="70">
        <v>1608213</v>
      </c>
      <c r="E352" s="71">
        <v>373660.74</v>
      </c>
      <c r="F352" s="72">
        <f t="shared" si="5"/>
        <v>1234552.26</v>
      </c>
    </row>
    <row r="353" spans="1:6" ht="18.95" customHeight="1">
      <c r="A353" s="67" t="s">
        <v>604</v>
      </c>
      <c r="B353" s="68" t="s">
        <v>592</v>
      </c>
      <c r="C353" s="69" t="s">
        <v>1025</v>
      </c>
      <c r="D353" s="70">
        <v>901867</v>
      </c>
      <c r="E353" s="71">
        <v>145063.66</v>
      </c>
      <c r="F353" s="72">
        <f t="shared" si="5"/>
        <v>756803.34</v>
      </c>
    </row>
    <row r="354" spans="1:6" ht="38.1" customHeight="1">
      <c r="A354" s="67" t="s">
        <v>606</v>
      </c>
      <c r="B354" s="68" t="s">
        <v>592</v>
      </c>
      <c r="C354" s="69" t="s">
        <v>1026</v>
      </c>
      <c r="D354" s="70">
        <v>249667</v>
      </c>
      <c r="E354" s="71">
        <v>35256.160000000003</v>
      </c>
      <c r="F354" s="72">
        <f t="shared" si="5"/>
        <v>214410.84</v>
      </c>
    </row>
    <row r="355" spans="1:6" ht="18.95" customHeight="1">
      <c r="A355" s="67" t="s">
        <v>618</v>
      </c>
      <c r="B355" s="68" t="s">
        <v>592</v>
      </c>
      <c r="C355" s="69" t="s">
        <v>1027</v>
      </c>
      <c r="D355" s="70">
        <v>241110</v>
      </c>
      <c r="E355" s="71">
        <v>173910</v>
      </c>
      <c r="F355" s="72">
        <f t="shared" si="5"/>
        <v>67200</v>
      </c>
    </row>
    <row r="356" spans="1:6" ht="15">
      <c r="A356" s="67" t="s">
        <v>612</v>
      </c>
      <c r="B356" s="68" t="s">
        <v>592</v>
      </c>
      <c r="C356" s="69" t="s">
        <v>1028</v>
      </c>
      <c r="D356" s="70">
        <v>215569</v>
      </c>
      <c r="E356" s="71">
        <v>19430.919999999998</v>
      </c>
      <c r="F356" s="72">
        <f t="shared" si="5"/>
        <v>196138.08000000002</v>
      </c>
    </row>
    <row r="357" spans="1:6" ht="15">
      <c r="A357" s="67" t="s">
        <v>659</v>
      </c>
      <c r="B357" s="68" t="s">
        <v>592</v>
      </c>
      <c r="C357" s="69" t="s">
        <v>1029</v>
      </c>
      <c r="D357" s="70">
        <v>1017510</v>
      </c>
      <c r="E357" s="71" t="s">
        <v>46</v>
      </c>
      <c r="F357" s="72">
        <f t="shared" si="5"/>
        <v>1017510</v>
      </c>
    </row>
    <row r="358" spans="1:6" ht="15">
      <c r="A358" s="67" t="s">
        <v>602</v>
      </c>
      <c r="B358" s="68" t="s">
        <v>592</v>
      </c>
      <c r="C358" s="69" t="s">
        <v>1030</v>
      </c>
      <c r="D358" s="70">
        <v>1017510</v>
      </c>
      <c r="E358" s="71" t="s">
        <v>46</v>
      </c>
      <c r="F358" s="72">
        <f t="shared" si="5"/>
        <v>1017510</v>
      </c>
    </row>
    <row r="359" spans="1:6" ht="15">
      <c r="A359" s="67" t="s">
        <v>612</v>
      </c>
      <c r="B359" s="68" t="s">
        <v>592</v>
      </c>
      <c r="C359" s="69" t="s">
        <v>1031</v>
      </c>
      <c r="D359" s="70">
        <v>46460</v>
      </c>
      <c r="E359" s="71" t="s">
        <v>46</v>
      </c>
      <c r="F359" s="72">
        <f t="shared" si="5"/>
        <v>46460</v>
      </c>
    </row>
    <row r="360" spans="1:6" ht="15">
      <c r="A360" s="67" t="s">
        <v>688</v>
      </c>
      <c r="B360" s="68" t="s">
        <v>592</v>
      </c>
      <c r="C360" s="69" t="s">
        <v>1032</v>
      </c>
      <c r="D360" s="70">
        <v>60000</v>
      </c>
      <c r="E360" s="71" t="s">
        <v>46</v>
      </c>
      <c r="F360" s="72">
        <f t="shared" si="5"/>
        <v>60000</v>
      </c>
    </row>
    <row r="361" spans="1:6" ht="15">
      <c r="A361" s="67" t="s">
        <v>612</v>
      </c>
      <c r="B361" s="68" t="s">
        <v>592</v>
      </c>
      <c r="C361" s="69" t="s">
        <v>1033</v>
      </c>
      <c r="D361" s="70">
        <v>911050</v>
      </c>
      <c r="E361" s="71" t="s">
        <v>46</v>
      </c>
      <c r="F361" s="72">
        <f t="shared" si="5"/>
        <v>911050</v>
      </c>
    </row>
    <row r="362" spans="1:6" ht="28.5" customHeight="1">
      <c r="A362" s="67" t="s">
        <v>1034</v>
      </c>
      <c r="B362" s="68" t="s">
        <v>592</v>
      </c>
      <c r="C362" s="69" t="s">
        <v>1035</v>
      </c>
      <c r="D362" s="70">
        <v>11657274.470000001</v>
      </c>
      <c r="E362" s="71">
        <v>2181530.54</v>
      </c>
      <c r="F362" s="72">
        <f t="shared" si="5"/>
        <v>9475743.9299999997</v>
      </c>
    </row>
    <row r="363" spans="1:6" ht="15">
      <c r="A363" s="67" t="s">
        <v>598</v>
      </c>
      <c r="B363" s="68" t="s">
        <v>592</v>
      </c>
      <c r="C363" s="69" t="s">
        <v>1036</v>
      </c>
      <c r="D363" s="70">
        <v>11628274.470000001</v>
      </c>
      <c r="E363" s="71">
        <v>2181530.54</v>
      </c>
      <c r="F363" s="72">
        <f t="shared" si="5"/>
        <v>9446743.9299999997</v>
      </c>
    </row>
    <row r="364" spans="1:6" ht="28.5" customHeight="1">
      <c r="A364" s="67" t="s">
        <v>963</v>
      </c>
      <c r="B364" s="68" t="s">
        <v>592</v>
      </c>
      <c r="C364" s="69" t="s">
        <v>1037</v>
      </c>
      <c r="D364" s="70">
        <v>11628274.470000001</v>
      </c>
      <c r="E364" s="71">
        <v>2181530.54</v>
      </c>
      <c r="F364" s="72">
        <f t="shared" si="5"/>
        <v>9446743.9299999997</v>
      </c>
    </row>
    <row r="365" spans="1:6" ht="15">
      <c r="A365" s="67" t="s">
        <v>602</v>
      </c>
      <c r="B365" s="68" t="s">
        <v>592</v>
      </c>
      <c r="C365" s="69" t="s">
        <v>1038</v>
      </c>
      <c r="D365" s="70">
        <v>11628274.470000001</v>
      </c>
      <c r="E365" s="71">
        <v>2181530.54</v>
      </c>
      <c r="F365" s="72">
        <f t="shared" si="5"/>
        <v>9446743.9299999997</v>
      </c>
    </row>
    <row r="366" spans="1:6" ht="18.95" customHeight="1">
      <c r="A366" s="67" t="s">
        <v>604</v>
      </c>
      <c r="B366" s="68" t="s">
        <v>592</v>
      </c>
      <c r="C366" s="69" t="s">
        <v>1039</v>
      </c>
      <c r="D366" s="70">
        <v>5113330</v>
      </c>
      <c r="E366" s="71">
        <v>1129843.52</v>
      </c>
      <c r="F366" s="72">
        <f t="shared" si="5"/>
        <v>3983486.48</v>
      </c>
    </row>
    <row r="367" spans="1:6" ht="38.1" customHeight="1">
      <c r="A367" s="67" t="s">
        <v>606</v>
      </c>
      <c r="B367" s="68" t="s">
        <v>592</v>
      </c>
      <c r="C367" s="69" t="s">
        <v>1040</v>
      </c>
      <c r="D367" s="70">
        <v>1449106</v>
      </c>
      <c r="E367" s="71">
        <v>312595</v>
      </c>
      <c r="F367" s="72">
        <f t="shared" si="5"/>
        <v>1136511</v>
      </c>
    </row>
    <row r="368" spans="1:6" ht="18.95" customHeight="1">
      <c r="A368" s="67" t="s">
        <v>618</v>
      </c>
      <c r="B368" s="68" t="s">
        <v>592</v>
      </c>
      <c r="C368" s="69" t="s">
        <v>1041</v>
      </c>
      <c r="D368" s="70">
        <v>13738</v>
      </c>
      <c r="E368" s="71">
        <v>651.48</v>
      </c>
      <c r="F368" s="72">
        <f t="shared" si="5"/>
        <v>13086.52</v>
      </c>
    </row>
    <row r="369" spans="1:6" ht="15">
      <c r="A369" s="67" t="s">
        <v>612</v>
      </c>
      <c r="B369" s="68" t="s">
        <v>592</v>
      </c>
      <c r="C369" s="69" t="s">
        <v>1042</v>
      </c>
      <c r="D369" s="70">
        <v>268343</v>
      </c>
      <c r="E369" s="71">
        <v>41838.54</v>
      </c>
      <c r="F369" s="72">
        <f t="shared" si="5"/>
        <v>226504.46</v>
      </c>
    </row>
    <row r="370" spans="1:6" ht="15">
      <c r="A370" s="67" t="s">
        <v>621</v>
      </c>
      <c r="B370" s="68" t="s">
        <v>592</v>
      </c>
      <c r="C370" s="69" t="s">
        <v>1043</v>
      </c>
      <c r="D370" s="70">
        <v>86583</v>
      </c>
      <c r="E370" s="71">
        <v>18768.009999999998</v>
      </c>
      <c r="F370" s="72">
        <f t="shared" si="5"/>
        <v>67814.990000000005</v>
      </c>
    </row>
    <row r="371" spans="1:6" ht="15">
      <c r="A371" s="67" t="s">
        <v>623</v>
      </c>
      <c r="B371" s="68" t="s">
        <v>592</v>
      </c>
      <c r="C371" s="69" t="s">
        <v>1044</v>
      </c>
      <c r="D371" s="70">
        <v>25000</v>
      </c>
      <c r="E371" s="71">
        <v>25000</v>
      </c>
      <c r="F371" s="72" t="str">
        <f t="shared" si="5"/>
        <v>-</v>
      </c>
    </row>
    <row r="372" spans="1:6" ht="18.95" customHeight="1">
      <c r="A372" s="67" t="s">
        <v>604</v>
      </c>
      <c r="B372" s="68" t="s">
        <v>592</v>
      </c>
      <c r="C372" s="69" t="s">
        <v>1045</v>
      </c>
      <c r="D372" s="70">
        <v>3066972</v>
      </c>
      <c r="E372" s="71">
        <v>362022.28</v>
      </c>
      <c r="F372" s="72">
        <f t="shared" si="5"/>
        <v>2704949.7199999997</v>
      </c>
    </row>
    <row r="373" spans="1:6" ht="38.1" customHeight="1">
      <c r="A373" s="67" t="s">
        <v>606</v>
      </c>
      <c r="B373" s="68" t="s">
        <v>592</v>
      </c>
      <c r="C373" s="69" t="s">
        <v>1046</v>
      </c>
      <c r="D373" s="70">
        <v>849040</v>
      </c>
      <c r="E373" s="71">
        <v>60000</v>
      </c>
      <c r="F373" s="72">
        <f t="shared" si="5"/>
        <v>789040</v>
      </c>
    </row>
    <row r="374" spans="1:6" ht="18.95" customHeight="1">
      <c r="A374" s="67" t="s">
        <v>618</v>
      </c>
      <c r="B374" s="68" t="s">
        <v>592</v>
      </c>
      <c r="C374" s="69" t="s">
        <v>1047</v>
      </c>
      <c r="D374" s="70">
        <v>76618</v>
      </c>
      <c r="E374" s="71">
        <v>2550</v>
      </c>
      <c r="F374" s="72">
        <f t="shared" si="5"/>
        <v>74068</v>
      </c>
    </row>
    <row r="375" spans="1:6" ht="15">
      <c r="A375" s="67" t="s">
        <v>612</v>
      </c>
      <c r="B375" s="68" t="s">
        <v>592</v>
      </c>
      <c r="C375" s="69" t="s">
        <v>1048</v>
      </c>
      <c r="D375" s="70">
        <v>679544.47</v>
      </c>
      <c r="E375" s="71">
        <v>228261.71</v>
      </c>
      <c r="F375" s="72">
        <f t="shared" si="5"/>
        <v>451282.76</v>
      </c>
    </row>
    <row r="376" spans="1:6" ht="15">
      <c r="A376" s="67" t="s">
        <v>837</v>
      </c>
      <c r="B376" s="68" t="s">
        <v>592</v>
      </c>
      <c r="C376" s="69" t="s">
        <v>1049</v>
      </c>
      <c r="D376" s="70">
        <v>29000</v>
      </c>
      <c r="E376" s="71" t="s">
        <v>46</v>
      </c>
      <c r="F376" s="72">
        <f t="shared" si="5"/>
        <v>29000</v>
      </c>
    </row>
    <row r="377" spans="1:6" ht="18.95" customHeight="1">
      <c r="A377" s="67" t="s">
        <v>854</v>
      </c>
      <c r="B377" s="68" t="s">
        <v>592</v>
      </c>
      <c r="C377" s="69" t="s">
        <v>1050</v>
      </c>
      <c r="D377" s="70">
        <v>29000</v>
      </c>
      <c r="E377" s="71" t="s">
        <v>46</v>
      </c>
      <c r="F377" s="72">
        <f t="shared" si="5"/>
        <v>29000</v>
      </c>
    </row>
    <row r="378" spans="1:6" ht="15">
      <c r="A378" s="67" t="s">
        <v>602</v>
      </c>
      <c r="B378" s="68" t="s">
        <v>592</v>
      </c>
      <c r="C378" s="69" t="s">
        <v>1051</v>
      </c>
      <c r="D378" s="70">
        <v>29000</v>
      </c>
      <c r="E378" s="71" t="s">
        <v>46</v>
      </c>
      <c r="F378" s="72">
        <f t="shared" si="5"/>
        <v>29000</v>
      </c>
    </row>
    <row r="379" spans="1:6" ht="15">
      <c r="A379" s="67" t="s">
        <v>612</v>
      </c>
      <c r="B379" s="68" t="s">
        <v>592</v>
      </c>
      <c r="C379" s="69" t="s">
        <v>1052</v>
      </c>
      <c r="D379" s="70">
        <v>29000</v>
      </c>
      <c r="E379" s="71" t="s">
        <v>46</v>
      </c>
      <c r="F379" s="72">
        <f t="shared" si="5"/>
        <v>29000</v>
      </c>
    </row>
    <row r="380" spans="1:6" ht="18.95" customHeight="1">
      <c r="A380" s="67" t="s">
        <v>1053</v>
      </c>
      <c r="B380" s="68" t="s">
        <v>592</v>
      </c>
      <c r="C380" s="69" t="s">
        <v>1054</v>
      </c>
      <c r="D380" s="70">
        <v>2470602963.6700001</v>
      </c>
      <c r="E380" s="71">
        <v>537595353.76999998</v>
      </c>
      <c r="F380" s="72">
        <f t="shared" si="5"/>
        <v>1933007609.9000001</v>
      </c>
    </row>
    <row r="381" spans="1:6" ht="15">
      <c r="A381" s="67" t="s">
        <v>598</v>
      </c>
      <c r="B381" s="68" t="s">
        <v>592</v>
      </c>
      <c r="C381" s="69" t="s">
        <v>1055</v>
      </c>
      <c r="D381" s="70">
        <v>14548892.17</v>
      </c>
      <c r="E381" s="71">
        <v>2090966.06</v>
      </c>
      <c r="F381" s="72">
        <f t="shared" si="5"/>
        <v>12457926.109999999</v>
      </c>
    </row>
    <row r="382" spans="1:6" ht="38.1" customHeight="1">
      <c r="A382" s="67" t="s">
        <v>600</v>
      </c>
      <c r="B382" s="68" t="s">
        <v>592</v>
      </c>
      <c r="C382" s="69" t="s">
        <v>1056</v>
      </c>
      <c r="D382" s="70">
        <v>13472950</v>
      </c>
      <c r="E382" s="71">
        <v>1928707.05</v>
      </c>
      <c r="F382" s="72">
        <f t="shared" si="5"/>
        <v>11544242.949999999</v>
      </c>
    </row>
    <row r="383" spans="1:6" ht="15">
      <c r="A383" s="67" t="s">
        <v>602</v>
      </c>
      <c r="B383" s="68" t="s">
        <v>592</v>
      </c>
      <c r="C383" s="69" t="s">
        <v>1057</v>
      </c>
      <c r="D383" s="70">
        <v>13472950</v>
      </c>
      <c r="E383" s="71">
        <v>1928707.05</v>
      </c>
      <c r="F383" s="72">
        <f t="shared" si="5"/>
        <v>11544242.949999999</v>
      </c>
    </row>
    <row r="384" spans="1:6" ht="18.95" customHeight="1">
      <c r="A384" s="67" t="s">
        <v>604</v>
      </c>
      <c r="B384" s="68" t="s">
        <v>592</v>
      </c>
      <c r="C384" s="69" t="s">
        <v>1058</v>
      </c>
      <c r="D384" s="70">
        <v>8588195.6400000006</v>
      </c>
      <c r="E384" s="71">
        <v>1417431.23</v>
      </c>
      <c r="F384" s="72">
        <f t="shared" si="5"/>
        <v>7170764.4100000001</v>
      </c>
    </row>
    <row r="385" spans="1:6" ht="28.5" customHeight="1">
      <c r="A385" s="67" t="s">
        <v>615</v>
      </c>
      <c r="B385" s="68" t="s">
        <v>592</v>
      </c>
      <c r="C385" s="69" t="s">
        <v>1059</v>
      </c>
      <c r="D385" s="70">
        <v>106400</v>
      </c>
      <c r="E385" s="71" t="s">
        <v>46</v>
      </c>
      <c r="F385" s="72">
        <f t="shared" si="5"/>
        <v>106400</v>
      </c>
    </row>
    <row r="386" spans="1:6" ht="38.1" customHeight="1">
      <c r="A386" s="67" t="s">
        <v>606</v>
      </c>
      <c r="B386" s="68" t="s">
        <v>592</v>
      </c>
      <c r="C386" s="69" t="s">
        <v>1060</v>
      </c>
      <c r="D386" s="70">
        <v>2584575.08</v>
      </c>
      <c r="E386" s="71">
        <v>354187.53</v>
      </c>
      <c r="F386" s="72">
        <f t="shared" si="5"/>
        <v>2230387.5499999998</v>
      </c>
    </row>
    <row r="387" spans="1:6" ht="18.95" customHeight="1">
      <c r="A387" s="67" t="s">
        <v>618</v>
      </c>
      <c r="B387" s="68" t="s">
        <v>592</v>
      </c>
      <c r="C387" s="69" t="s">
        <v>1061</v>
      </c>
      <c r="D387" s="70">
        <v>737053</v>
      </c>
      <c r="E387" s="71">
        <v>32150</v>
      </c>
      <c r="F387" s="72">
        <f t="shared" si="5"/>
        <v>704903</v>
      </c>
    </row>
    <row r="388" spans="1:6" ht="15">
      <c r="A388" s="67" t="s">
        <v>612</v>
      </c>
      <c r="B388" s="68" t="s">
        <v>592</v>
      </c>
      <c r="C388" s="69" t="s">
        <v>1062</v>
      </c>
      <c r="D388" s="70">
        <v>1409023.27</v>
      </c>
      <c r="E388" s="71">
        <v>117600.33</v>
      </c>
      <c r="F388" s="72">
        <f t="shared" si="5"/>
        <v>1291422.94</v>
      </c>
    </row>
    <row r="389" spans="1:6" ht="15">
      <c r="A389" s="67" t="s">
        <v>621</v>
      </c>
      <c r="B389" s="68" t="s">
        <v>592</v>
      </c>
      <c r="C389" s="69" t="s">
        <v>1063</v>
      </c>
      <c r="D389" s="70">
        <v>47703.01</v>
      </c>
      <c r="E389" s="71">
        <v>7337.96</v>
      </c>
      <c r="F389" s="72">
        <f t="shared" si="5"/>
        <v>40365.050000000003</v>
      </c>
    </row>
    <row r="390" spans="1:6" ht="15">
      <c r="A390" s="67" t="s">
        <v>659</v>
      </c>
      <c r="B390" s="68" t="s">
        <v>592</v>
      </c>
      <c r="C390" s="69" t="s">
        <v>1064</v>
      </c>
      <c r="D390" s="70">
        <v>1075942.17</v>
      </c>
      <c r="E390" s="71">
        <v>162259.01</v>
      </c>
      <c r="F390" s="72">
        <f t="shared" si="5"/>
        <v>913683.15999999992</v>
      </c>
    </row>
    <row r="391" spans="1:6" ht="15">
      <c r="A391" s="67" t="s">
        <v>602</v>
      </c>
      <c r="B391" s="68" t="s">
        <v>592</v>
      </c>
      <c r="C391" s="69" t="s">
        <v>1065</v>
      </c>
      <c r="D391" s="70">
        <v>755942.17</v>
      </c>
      <c r="E391" s="71">
        <v>162259.01</v>
      </c>
      <c r="F391" s="72">
        <f t="shared" si="5"/>
        <v>593683.16</v>
      </c>
    </row>
    <row r="392" spans="1:6" ht="15">
      <c r="A392" s="67" t="s">
        <v>612</v>
      </c>
      <c r="B392" s="68" t="s">
        <v>592</v>
      </c>
      <c r="C392" s="69" t="s">
        <v>1066</v>
      </c>
      <c r="D392" s="70">
        <v>54283.17</v>
      </c>
      <c r="E392" s="71">
        <v>5996.37</v>
      </c>
      <c r="F392" s="72">
        <f t="shared" si="5"/>
        <v>48286.799999999996</v>
      </c>
    </row>
    <row r="393" spans="1:6" ht="15">
      <c r="A393" s="67" t="s">
        <v>621</v>
      </c>
      <c r="B393" s="68" t="s">
        <v>592</v>
      </c>
      <c r="C393" s="69" t="s">
        <v>1067</v>
      </c>
      <c r="D393" s="70">
        <v>13144</v>
      </c>
      <c r="E393" s="71">
        <v>1723.64</v>
      </c>
      <c r="F393" s="72">
        <f t="shared" si="5"/>
        <v>11420.36</v>
      </c>
    </row>
    <row r="394" spans="1:6" ht="18.95" customHeight="1">
      <c r="A394" s="67" t="s">
        <v>679</v>
      </c>
      <c r="B394" s="68" t="s">
        <v>592</v>
      </c>
      <c r="C394" s="69" t="s">
        <v>1068</v>
      </c>
      <c r="D394" s="70">
        <v>688515</v>
      </c>
      <c r="E394" s="71">
        <v>154539</v>
      </c>
      <c r="F394" s="72">
        <f t="shared" si="5"/>
        <v>533976</v>
      </c>
    </row>
    <row r="395" spans="1:6" ht="28.5" customHeight="1">
      <c r="A395" s="67" t="s">
        <v>1069</v>
      </c>
      <c r="B395" s="68" t="s">
        <v>592</v>
      </c>
      <c r="C395" s="69" t="s">
        <v>1070</v>
      </c>
      <c r="D395" s="70">
        <v>320000</v>
      </c>
      <c r="E395" s="71" t="s">
        <v>46</v>
      </c>
      <c r="F395" s="72">
        <f t="shared" si="5"/>
        <v>320000</v>
      </c>
    </row>
    <row r="396" spans="1:6" ht="15">
      <c r="A396" s="67" t="s">
        <v>688</v>
      </c>
      <c r="B396" s="68" t="s">
        <v>592</v>
      </c>
      <c r="C396" s="69" t="s">
        <v>1071</v>
      </c>
      <c r="D396" s="70">
        <v>320000</v>
      </c>
      <c r="E396" s="71" t="s">
        <v>46</v>
      </c>
      <c r="F396" s="72">
        <f t="shared" si="5"/>
        <v>320000</v>
      </c>
    </row>
    <row r="397" spans="1:6" ht="15">
      <c r="A397" s="67" t="s">
        <v>837</v>
      </c>
      <c r="B397" s="68" t="s">
        <v>592</v>
      </c>
      <c r="C397" s="69" t="s">
        <v>1072</v>
      </c>
      <c r="D397" s="70">
        <v>2220983436.5500002</v>
      </c>
      <c r="E397" s="71">
        <v>476141562.57999998</v>
      </c>
      <c r="F397" s="72">
        <f t="shared" si="5"/>
        <v>1744841873.9700003</v>
      </c>
    </row>
    <row r="398" spans="1:6" ht="15">
      <c r="A398" s="67" t="s">
        <v>1073</v>
      </c>
      <c r="B398" s="68" t="s">
        <v>592</v>
      </c>
      <c r="C398" s="69" t="s">
        <v>1074</v>
      </c>
      <c r="D398" s="70">
        <v>814813397.75999999</v>
      </c>
      <c r="E398" s="71">
        <v>180904227.91999999</v>
      </c>
      <c r="F398" s="72">
        <f t="shared" si="5"/>
        <v>633909169.84000003</v>
      </c>
    </row>
    <row r="399" spans="1:6" ht="18.95" customHeight="1">
      <c r="A399" s="67" t="s">
        <v>693</v>
      </c>
      <c r="B399" s="68" t="s">
        <v>592</v>
      </c>
      <c r="C399" s="69" t="s">
        <v>1075</v>
      </c>
      <c r="D399" s="70">
        <v>280000</v>
      </c>
      <c r="E399" s="71" t="s">
        <v>46</v>
      </c>
      <c r="F399" s="72">
        <f t="shared" ref="F399:F462" si="6">IF(OR(D399="-",IF(E399="-",0,E399)&gt;=IF(D399="-",0,D399)),"-",IF(D399="-",0,D399)-IF(E399="-",0,E399))</f>
        <v>280000</v>
      </c>
    </row>
    <row r="400" spans="1:6" ht="15">
      <c r="A400" s="67" t="s">
        <v>843</v>
      </c>
      <c r="B400" s="68" t="s">
        <v>592</v>
      </c>
      <c r="C400" s="69" t="s">
        <v>1076</v>
      </c>
      <c r="D400" s="70">
        <v>280000</v>
      </c>
      <c r="E400" s="71" t="s">
        <v>46</v>
      </c>
      <c r="F400" s="72">
        <f t="shared" si="6"/>
        <v>280000</v>
      </c>
    </row>
    <row r="401" spans="1:6" ht="28.5" customHeight="1">
      <c r="A401" s="67" t="s">
        <v>1077</v>
      </c>
      <c r="B401" s="68" t="s">
        <v>592</v>
      </c>
      <c r="C401" s="69" t="s">
        <v>1078</v>
      </c>
      <c r="D401" s="70">
        <v>1329300</v>
      </c>
      <c r="E401" s="71" t="s">
        <v>46</v>
      </c>
      <c r="F401" s="72">
        <f t="shared" si="6"/>
        <v>1329300</v>
      </c>
    </row>
    <row r="402" spans="1:6" ht="15">
      <c r="A402" s="67" t="s">
        <v>843</v>
      </c>
      <c r="B402" s="68" t="s">
        <v>592</v>
      </c>
      <c r="C402" s="69" t="s">
        <v>1079</v>
      </c>
      <c r="D402" s="70">
        <v>1329300</v>
      </c>
      <c r="E402" s="71" t="s">
        <v>46</v>
      </c>
      <c r="F402" s="72">
        <f t="shared" si="6"/>
        <v>1329300</v>
      </c>
    </row>
    <row r="403" spans="1:6" ht="18.95" customHeight="1">
      <c r="A403" s="67" t="s">
        <v>1080</v>
      </c>
      <c r="B403" s="68" t="s">
        <v>592</v>
      </c>
      <c r="C403" s="69" t="s">
        <v>1081</v>
      </c>
      <c r="D403" s="70">
        <v>813204097.75999999</v>
      </c>
      <c r="E403" s="71">
        <v>180904227.91999999</v>
      </c>
      <c r="F403" s="72">
        <f t="shared" si="6"/>
        <v>632299869.84000003</v>
      </c>
    </row>
    <row r="404" spans="1:6" ht="15">
      <c r="A404" s="67" t="s">
        <v>843</v>
      </c>
      <c r="B404" s="68" t="s">
        <v>592</v>
      </c>
      <c r="C404" s="69" t="s">
        <v>1082</v>
      </c>
      <c r="D404" s="70">
        <v>40552444.170000002</v>
      </c>
      <c r="E404" s="71">
        <v>90450</v>
      </c>
      <c r="F404" s="72">
        <f t="shared" si="6"/>
        <v>40461994.170000002</v>
      </c>
    </row>
    <row r="405" spans="1:6" ht="38.1" customHeight="1">
      <c r="A405" s="67" t="s">
        <v>848</v>
      </c>
      <c r="B405" s="68" t="s">
        <v>592</v>
      </c>
      <c r="C405" s="69" t="s">
        <v>1083</v>
      </c>
      <c r="D405" s="70">
        <v>209421424.56999999</v>
      </c>
      <c r="E405" s="71">
        <v>49469697.920000002</v>
      </c>
      <c r="F405" s="72">
        <f t="shared" si="6"/>
        <v>159951726.64999998</v>
      </c>
    </row>
    <row r="406" spans="1:6" ht="15">
      <c r="A406" s="67" t="s">
        <v>843</v>
      </c>
      <c r="B406" s="68" t="s">
        <v>592</v>
      </c>
      <c r="C406" s="69" t="s">
        <v>1084</v>
      </c>
      <c r="D406" s="70">
        <v>5688900</v>
      </c>
      <c r="E406" s="71">
        <v>1264180</v>
      </c>
      <c r="F406" s="72">
        <f t="shared" si="6"/>
        <v>4424720</v>
      </c>
    </row>
    <row r="407" spans="1:6" ht="38.1" customHeight="1">
      <c r="A407" s="67" t="s">
        <v>848</v>
      </c>
      <c r="B407" s="68" t="s">
        <v>592</v>
      </c>
      <c r="C407" s="69" t="s">
        <v>1085</v>
      </c>
      <c r="D407" s="70">
        <v>553782000</v>
      </c>
      <c r="E407" s="71">
        <v>130079900</v>
      </c>
      <c r="F407" s="72">
        <f t="shared" si="6"/>
        <v>423702100</v>
      </c>
    </row>
    <row r="408" spans="1:6" ht="15">
      <c r="A408" s="67" t="s">
        <v>843</v>
      </c>
      <c r="B408" s="68" t="s">
        <v>592</v>
      </c>
      <c r="C408" s="69" t="s">
        <v>1086</v>
      </c>
      <c r="D408" s="70">
        <v>3759329.02</v>
      </c>
      <c r="E408" s="71" t="s">
        <v>46</v>
      </c>
      <c r="F408" s="72">
        <f t="shared" si="6"/>
        <v>3759329.02</v>
      </c>
    </row>
    <row r="409" spans="1:6" ht="15">
      <c r="A409" s="67" t="s">
        <v>1087</v>
      </c>
      <c r="B409" s="68" t="s">
        <v>592</v>
      </c>
      <c r="C409" s="69" t="s">
        <v>1088</v>
      </c>
      <c r="D409" s="70">
        <v>1104311735.0899999</v>
      </c>
      <c r="E409" s="71">
        <v>242560347.59</v>
      </c>
      <c r="F409" s="72">
        <f t="shared" si="6"/>
        <v>861751387.49999988</v>
      </c>
    </row>
    <row r="410" spans="1:6" ht="38.1" customHeight="1">
      <c r="A410" s="67" t="s">
        <v>867</v>
      </c>
      <c r="B410" s="68" t="s">
        <v>592</v>
      </c>
      <c r="C410" s="69" t="s">
        <v>1089</v>
      </c>
      <c r="D410" s="70">
        <v>203250</v>
      </c>
      <c r="E410" s="71">
        <v>90650</v>
      </c>
      <c r="F410" s="72">
        <f t="shared" si="6"/>
        <v>112600</v>
      </c>
    </row>
    <row r="411" spans="1:6" ht="15">
      <c r="A411" s="67" t="s">
        <v>843</v>
      </c>
      <c r="B411" s="68" t="s">
        <v>592</v>
      </c>
      <c r="C411" s="69" t="s">
        <v>1090</v>
      </c>
      <c r="D411" s="70">
        <v>68050</v>
      </c>
      <c r="E411" s="71">
        <v>23050</v>
      </c>
      <c r="F411" s="72">
        <f t="shared" si="6"/>
        <v>45000</v>
      </c>
    </row>
    <row r="412" spans="1:6" ht="15">
      <c r="A412" s="67" t="s">
        <v>843</v>
      </c>
      <c r="B412" s="68" t="s">
        <v>592</v>
      </c>
      <c r="C412" s="69" t="s">
        <v>1091</v>
      </c>
      <c r="D412" s="70">
        <v>135200</v>
      </c>
      <c r="E412" s="71">
        <v>67600</v>
      </c>
      <c r="F412" s="72">
        <f t="shared" si="6"/>
        <v>67600</v>
      </c>
    </row>
    <row r="413" spans="1:6" ht="15">
      <c r="A413" s="67" t="s">
        <v>1092</v>
      </c>
      <c r="B413" s="68" t="s">
        <v>592</v>
      </c>
      <c r="C413" s="69" t="s">
        <v>1093</v>
      </c>
      <c r="D413" s="70">
        <v>129157883.70999999</v>
      </c>
      <c r="E413" s="71">
        <v>20469985.859999999</v>
      </c>
      <c r="F413" s="72">
        <f t="shared" si="6"/>
        <v>108687897.84999999</v>
      </c>
    </row>
    <row r="414" spans="1:6" ht="15">
      <c r="A414" s="67" t="s">
        <v>612</v>
      </c>
      <c r="B414" s="68" t="s">
        <v>592</v>
      </c>
      <c r="C414" s="69" t="s">
        <v>1094</v>
      </c>
      <c r="D414" s="70">
        <v>1723465.1</v>
      </c>
      <c r="E414" s="71" t="s">
        <v>46</v>
      </c>
      <c r="F414" s="72">
        <f t="shared" si="6"/>
        <v>1723465.1</v>
      </c>
    </row>
    <row r="415" spans="1:6" ht="15">
      <c r="A415" s="67" t="s">
        <v>843</v>
      </c>
      <c r="B415" s="68" t="s">
        <v>592</v>
      </c>
      <c r="C415" s="69" t="s">
        <v>1095</v>
      </c>
      <c r="D415" s="70">
        <v>127434418.61</v>
      </c>
      <c r="E415" s="71">
        <v>20469985.859999999</v>
      </c>
      <c r="F415" s="72">
        <f t="shared" si="6"/>
        <v>106964432.75</v>
      </c>
    </row>
    <row r="416" spans="1:6" ht="15">
      <c r="A416" s="67" t="s">
        <v>1096</v>
      </c>
      <c r="B416" s="68" t="s">
        <v>592</v>
      </c>
      <c r="C416" s="69" t="s">
        <v>1097</v>
      </c>
      <c r="D416" s="70">
        <v>50825753.350000001</v>
      </c>
      <c r="E416" s="71">
        <v>12667387.35</v>
      </c>
      <c r="F416" s="72">
        <f t="shared" si="6"/>
        <v>38158366</v>
      </c>
    </row>
    <row r="417" spans="1:6" ht="38.1" customHeight="1">
      <c r="A417" s="67" t="s">
        <v>848</v>
      </c>
      <c r="B417" s="68" t="s">
        <v>592</v>
      </c>
      <c r="C417" s="69" t="s">
        <v>1098</v>
      </c>
      <c r="D417" s="70">
        <v>1015600</v>
      </c>
      <c r="E417" s="71">
        <v>253899</v>
      </c>
      <c r="F417" s="72">
        <f t="shared" si="6"/>
        <v>761701</v>
      </c>
    </row>
    <row r="418" spans="1:6" ht="38.1" customHeight="1">
      <c r="A418" s="67" t="s">
        <v>848</v>
      </c>
      <c r="B418" s="68" t="s">
        <v>592</v>
      </c>
      <c r="C418" s="69" t="s">
        <v>1099</v>
      </c>
      <c r="D418" s="70">
        <v>3563153.35</v>
      </c>
      <c r="E418" s="71">
        <v>890788.35</v>
      </c>
      <c r="F418" s="72">
        <f t="shared" si="6"/>
        <v>2672365</v>
      </c>
    </row>
    <row r="419" spans="1:6" ht="38.1" customHeight="1">
      <c r="A419" s="67" t="s">
        <v>848</v>
      </c>
      <c r="B419" s="68" t="s">
        <v>592</v>
      </c>
      <c r="C419" s="69" t="s">
        <v>1100</v>
      </c>
      <c r="D419" s="70">
        <v>46247000</v>
      </c>
      <c r="E419" s="71">
        <v>11522700</v>
      </c>
      <c r="F419" s="72">
        <f t="shared" si="6"/>
        <v>34724300</v>
      </c>
    </row>
    <row r="420" spans="1:6" ht="28.5" customHeight="1">
      <c r="A420" s="67" t="s">
        <v>1101</v>
      </c>
      <c r="B420" s="68" t="s">
        <v>592</v>
      </c>
      <c r="C420" s="69" t="s">
        <v>1102</v>
      </c>
      <c r="D420" s="70">
        <v>63390386.670000002</v>
      </c>
      <c r="E420" s="71" t="s">
        <v>46</v>
      </c>
      <c r="F420" s="72">
        <f t="shared" si="6"/>
        <v>63390386.670000002</v>
      </c>
    </row>
    <row r="421" spans="1:6" ht="15">
      <c r="A421" s="67" t="s">
        <v>843</v>
      </c>
      <c r="B421" s="68" t="s">
        <v>592</v>
      </c>
      <c r="C421" s="69" t="s">
        <v>1103</v>
      </c>
      <c r="D421" s="70">
        <v>6210900</v>
      </c>
      <c r="E421" s="71" t="s">
        <v>46</v>
      </c>
      <c r="F421" s="72">
        <f t="shared" si="6"/>
        <v>6210900</v>
      </c>
    </row>
    <row r="422" spans="1:6" ht="15">
      <c r="A422" s="67" t="s">
        <v>843</v>
      </c>
      <c r="B422" s="68" t="s">
        <v>592</v>
      </c>
      <c r="C422" s="69" t="s">
        <v>1104</v>
      </c>
      <c r="D422" s="70">
        <v>47777777.780000001</v>
      </c>
      <c r="E422" s="71" t="s">
        <v>46</v>
      </c>
      <c r="F422" s="72">
        <f t="shared" si="6"/>
        <v>47777777.780000001</v>
      </c>
    </row>
    <row r="423" spans="1:6" ht="15">
      <c r="A423" s="67" t="s">
        <v>843</v>
      </c>
      <c r="B423" s="68" t="s">
        <v>592</v>
      </c>
      <c r="C423" s="69" t="s">
        <v>1105</v>
      </c>
      <c r="D423" s="70">
        <v>9401708.8900000006</v>
      </c>
      <c r="E423" s="71" t="s">
        <v>46</v>
      </c>
      <c r="F423" s="72">
        <f t="shared" si="6"/>
        <v>9401708.8900000006</v>
      </c>
    </row>
    <row r="424" spans="1:6" ht="28.5" customHeight="1">
      <c r="A424" s="67" t="s">
        <v>1069</v>
      </c>
      <c r="B424" s="68" t="s">
        <v>592</v>
      </c>
      <c r="C424" s="69" t="s">
        <v>1106</v>
      </c>
      <c r="D424" s="70">
        <v>860734461.36000001</v>
      </c>
      <c r="E424" s="71">
        <v>209332324.38</v>
      </c>
      <c r="F424" s="72">
        <f t="shared" si="6"/>
        <v>651402136.98000002</v>
      </c>
    </row>
    <row r="425" spans="1:6" ht="15">
      <c r="A425" s="67" t="s">
        <v>843</v>
      </c>
      <c r="B425" s="68" t="s">
        <v>592</v>
      </c>
      <c r="C425" s="69" t="s">
        <v>1107</v>
      </c>
      <c r="D425" s="70">
        <v>810000</v>
      </c>
      <c r="E425" s="71">
        <v>164516</v>
      </c>
      <c r="F425" s="72">
        <f t="shared" si="6"/>
        <v>645484</v>
      </c>
    </row>
    <row r="426" spans="1:6" ht="18.95" customHeight="1">
      <c r="A426" s="67" t="s">
        <v>618</v>
      </c>
      <c r="B426" s="68" t="s">
        <v>592</v>
      </c>
      <c r="C426" s="69" t="s">
        <v>1108</v>
      </c>
      <c r="D426" s="70">
        <v>2300</v>
      </c>
      <c r="E426" s="71">
        <v>2300</v>
      </c>
      <c r="F426" s="72" t="str">
        <f t="shared" si="6"/>
        <v>-</v>
      </c>
    </row>
    <row r="427" spans="1:6" ht="15">
      <c r="A427" s="67" t="s">
        <v>612</v>
      </c>
      <c r="B427" s="68" t="s">
        <v>592</v>
      </c>
      <c r="C427" s="69" t="s">
        <v>1109</v>
      </c>
      <c r="D427" s="70">
        <v>157392.9</v>
      </c>
      <c r="E427" s="71">
        <v>63859.58</v>
      </c>
      <c r="F427" s="72">
        <f t="shared" si="6"/>
        <v>93533.319999999992</v>
      </c>
    </row>
    <row r="428" spans="1:6" ht="15">
      <c r="A428" s="67" t="s">
        <v>843</v>
      </c>
      <c r="B428" s="68" t="s">
        <v>592</v>
      </c>
      <c r="C428" s="69" t="s">
        <v>1110</v>
      </c>
      <c r="D428" s="70">
        <v>30056336.460000001</v>
      </c>
      <c r="E428" s="71">
        <v>215040.8</v>
      </c>
      <c r="F428" s="72">
        <f t="shared" si="6"/>
        <v>29841295.66</v>
      </c>
    </row>
    <row r="429" spans="1:6" ht="15">
      <c r="A429" s="67" t="s">
        <v>688</v>
      </c>
      <c r="B429" s="68" t="s">
        <v>592</v>
      </c>
      <c r="C429" s="69" t="s">
        <v>1111</v>
      </c>
      <c r="D429" s="70">
        <v>320000</v>
      </c>
      <c r="E429" s="71" t="s">
        <v>46</v>
      </c>
      <c r="F429" s="72">
        <f t="shared" si="6"/>
        <v>320000</v>
      </c>
    </row>
    <row r="430" spans="1:6" ht="15">
      <c r="A430" s="67" t="s">
        <v>843</v>
      </c>
      <c r="B430" s="68" t="s">
        <v>592</v>
      </c>
      <c r="C430" s="69" t="s">
        <v>1112</v>
      </c>
      <c r="D430" s="70">
        <v>241622</v>
      </c>
      <c r="E430" s="71">
        <v>60200</v>
      </c>
      <c r="F430" s="72">
        <f t="shared" si="6"/>
        <v>181422</v>
      </c>
    </row>
    <row r="431" spans="1:6" ht="38.1" customHeight="1">
      <c r="A431" s="67" t="s">
        <v>848</v>
      </c>
      <c r="B431" s="68" t="s">
        <v>592</v>
      </c>
      <c r="C431" s="69" t="s">
        <v>1113</v>
      </c>
      <c r="D431" s="70">
        <v>79800110</v>
      </c>
      <c r="E431" s="71">
        <v>21279958</v>
      </c>
      <c r="F431" s="72">
        <f t="shared" si="6"/>
        <v>58520152</v>
      </c>
    </row>
    <row r="432" spans="1:6" ht="38.1" customHeight="1">
      <c r="A432" s="67" t="s">
        <v>848</v>
      </c>
      <c r="B432" s="68" t="s">
        <v>592</v>
      </c>
      <c r="C432" s="69" t="s">
        <v>1114</v>
      </c>
      <c r="D432" s="70">
        <v>741388200</v>
      </c>
      <c r="E432" s="71">
        <v>185165200</v>
      </c>
      <c r="F432" s="72">
        <f t="shared" si="6"/>
        <v>556223000</v>
      </c>
    </row>
    <row r="433" spans="1:6" ht="18.95" customHeight="1">
      <c r="A433" s="67" t="s">
        <v>874</v>
      </c>
      <c r="B433" s="68" t="s">
        <v>592</v>
      </c>
      <c r="C433" s="69" t="s">
        <v>1115</v>
      </c>
      <c r="D433" s="70">
        <v>7750500</v>
      </c>
      <c r="E433" s="71">
        <v>2325000</v>
      </c>
      <c r="F433" s="72">
        <f t="shared" si="6"/>
        <v>5425500</v>
      </c>
    </row>
    <row r="434" spans="1:6" ht="15">
      <c r="A434" s="67" t="s">
        <v>843</v>
      </c>
      <c r="B434" s="68" t="s">
        <v>592</v>
      </c>
      <c r="C434" s="69" t="s">
        <v>1116</v>
      </c>
      <c r="D434" s="70">
        <v>208000</v>
      </c>
      <c r="E434" s="71">
        <v>56250</v>
      </c>
      <c r="F434" s="72">
        <f t="shared" si="6"/>
        <v>151750</v>
      </c>
    </row>
    <row r="435" spans="1:6" ht="15">
      <c r="A435" s="67" t="s">
        <v>839</v>
      </c>
      <c r="B435" s="68" t="s">
        <v>592</v>
      </c>
      <c r="C435" s="69" t="s">
        <v>1117</v>
      </c>
      <c r="D435" s="70">
        <v>165516505</v>
      </c>
      <c r="E435" s="71">
        <v>32370702</v>
      </c>
      <c r="F435" s="72">
        <f t="shared" si="6"/>
        <v>133145803</v>
      </c>
    </row>
    <row r="436" spans="1:6" ht="38.1" customHeight="1">
      <c r="A436" s="67" t="s">
        <v>939</v>
      </c>
      <c r="B436" s="68" t="s">
        <v>592</v>
      </c>
      <c r="C436" s="69" t="s">
        <v>1118</v>
      </c>
      <c r="D436" s="70">
        <v>447412</v>
      </c>
      <c r="E436" s="71">
        <v>68942</v>
      </c>
      <c r="F436" s="72">
        <f t="shared" si="6"/>
        <v>378470</v>
      </c>
    </row>
    <row r="437" spans="1:6" ht="15">
      <c r="A437" s="67" t="s">
        <v>843</v>
      </c>
      <c r="B437" s="68" t="s">
        <v>592</v>
      </c>
      <c r="C437" s="69" t="s">
        <v>1119</v>
      </c>
      <c r="D437" s="70">
        <v>447412</v>
      </c>
      <c r="E437" s="71">
        <v>68942</v>
      </c>
      <c r="F437" s="72">
        <f t="shared" si="6"/>
        <v>378470</v>
      </c>
    </row>
    <row r="438" spans="1:6" ht="18.95" customHeight="1">
      <c r="A438" s="67" t="s">
        <v>693</v>
      </c>
      <c r="B438" s="68" t="s">
        <v>592</v>
      </c>
      <c r="C438" s="69" t="s">
        <v>1120</v>
      </c>
      <c r="D438" s="70">
        <v>54300</v>
      </c>
      <c r="E438" s="71">
        <v>23700</v>
      </c>
      <c r="F438" s="72">
        <f t="shared" si="6"/>
        <v>30600</v>
      </c>
    </row>
    <row r="439" spans="1:6" ht="15">
      <c r="A439" s="67" t="s">
        <v>843</v>
      </c>
      <c r="B439" s="68" t="s">
        <v>592</v>
      </c>
      <c r="C439" s="69" t="s">
        <v>1121</v>
      </c>
      <c r="D439" s="70">
        <v>54300</v>
      </c>
      <c r="E439" s="71">
        <v>23700</v>
      </c>
      <c r="F439" s="72">
        <f t="shared" si="6"/>
        <v>30600</v>
      </c>
    </row>
    <row r="440" spans="1:6" ht="38.1" customHeight="1">
      <c r="A440" s="67" t="s">
        <v>867</v>
      </c>
      <c r="B440" s="68" t="s">
        <v>592</v>
      </c>
      <c r="C440" s="69" t="s">
        <v>1122</v>
      </c>
      <c r="D440" s="70">
        <v>765420</v>
      </c>
      <c r="E440" s="71">
        <v>574370</v>
      </c>
      <c r="F440" s="72">
        <f t="shared" si="6"/>
        <v>191050</v>
      </c>
    </row>
    <row r="441" spans="1:6" ht="15">
      <c r="A441" s="67" t="s">
        <v>843</v>
      </c>
      <c r="B441" s="68" t="s">
        <v>592</v>
      </c>
      <c r="C441" s="69" t="s">
        <v>1123</v>
      </c>
      <c r="D441" s="70">
        <v>167750</v>
      </c>
      <c r="E441" s="71">
        <v>40200</v>
      </c>
      <c r="F441" s="72">
        <f t="shared" si="6"/>
        <v>127550</v>
      </c>
    </row>
    <row r="442" spans="1:6" ht="15">
      <c r="A442" s="67" t="s">
        <v>843</v>
      </c>
      <c r="B442" s="68" t="s">
        <v>592</v>
      </c>
      <c r="C442" s="69" t="s">
        <v>1124</v>
      </c>
      <c r="D442" s="70">
        <v>534170</v>
      </c>
      <c r="E442" s="71">
        <v>534170</v>
      </c>
      <c r="F442" s="72" t="str">
        <f t="shared" si="6"/>
        <v>-</v>
      </c>
    </row>
    <row r="443" spans="1:6" ht="15">
      <c r="A443" s="67" t="s">
        <v>843</v>
      </c>
      <c r="B443" s="68" t="s">
        <v>592</v>
      </c>
      <c r="C443" s="69" t="s">
        <v>1125</v>
      </c>
      <c r="D443" s="70">
        <v>63500</v>
      </c>
      <c r="E443" s="71" t="s">
        <v>46</v>
      </c>
      <c r="F443" s="72">
        <f t="shared" si="6"/>
        <v>63500</v>
      </c>
    </row>
    <row r="444" spans="1:6" ht="28.5" customHeight="1">
      <c r="A444" s="67" t="s">
        <v>1101</v>
      </c>
      <c r="B444" s="68" t="s">
        <v>592</v>
      </c>
      <c r="C444" s="69" t="s">
        <v>1126</v>
      </c>
      <c r="D444" s="70">
        <v>1521180</v>
      </c>
      <c r="E444" s="71" t="s">
        <v>46</v>
      </c>
      <c r="F444" s="72">
        <f t="shared" si="6"/>
        <v>1521180</v>
      </c>
    </row>
    <row r="445" spans="1:6" ht="15">
      <c r="A445" s="67" t="s">
        <v>843</v>
      </c>
      <c r="B445" s="68" t="s">
        <v>592</v>
      </c>
      <c r="C445" s="69" t="s">
        <v>1127</v>
      </c>
      <c r="D445" s="70">
        <v>1521180</v>
      </c>
      <c r="E445" s="71" t="s">
        <v>46</v>
      </c>
      <c r="F445" s="72">
        <f t="shared" si="6"/>
        <v>1521180</v>
      </c>
    </row>
    <row r="446" spans="1:6" ht="28.5" customHeight="1">
      <c r="A446" s="67" t="s">
        <v>845</v>
      </c>
      <c r="B446" s="68" t="s">
        <v>592</v>
      </c>
      <c r="C446" s="69" t="s">
        <v>1128</v>
      </c>
      <c r="D446" s="70">
        <v>162210343</v>
      </c>
      <c r="E446" s="71">
        <v>31479750</v>
      </c>
      <c r="F446" s="72">
        <f t="shared" si="6"/>
        <v>130730593</v>
      </c>
    </row>
    <row r="447" spans="1:6" ht="15">
      <c r="A447" s="67" t="s">
        <v>843</v>
      </c>
      <c r="B447" s="68" t="s">
        <v>592</v>
      </c>
      <c r="C447" s="69" t="s">
        <v>1129</v>
      </c>
      <c r="D447" s="70">
        <v>10900</v>
      </c>
      <c r="E447" s="71">
        <v>10900</v>
      </c>
      <c r="F447" s="72" t="str">
        <f t="shared" si="6"/>
        <v>-</v>
      </c>
    </row>
    <row r="448" spans="1:6" ht="15">
      <c r="A448" s="67" t="s">
        <v>843</v>
      </c>
      <c r="B448" s="68" t="s">
        <v>592</v>
      </c>
      <c r="C448" s="69" t="s">
        <v>1130</v>
      </c>
      <c r="D448" s="70">
        <v>90000</v>
      </c>
      <c r="E448" s="71" t="s">
        <v>46</v>
      </c>
      <c r="F448" s="72">
        <f t="shared" si="6"/>
        <v>90000</v>
      </c>
    </row>
    <row r="449" spans="1:6" ht="15">
      <c r="A449" s="67" t="s">
        <v>843</v>
      </c>
      <c r="B449" s="68" t="s">
        <v>592</v>
      </c>
      <c r="C449" s="69" t="s">
        <v>1131</v>
      </c>
      <c r="D449" s="70">
        <v>9634116</v>
      </c>
      <c r="E449" s="71">
        <v>1747168</v>
      </c>
      <c r="F449" s="72">
        <f t="shared" si="6"/>
        <v>7886948</v>
      </c>
    </row>
    <row r="450" spans="1:6" ht="66.599999999999994" customHeight="1">
      <c r="A450" s="73" t="s">
        <v>1132</v>
      </c>
      <c r="B450" s="68" t="s">
        <v>592</v>
      </c>
      <c r="C450" s="69" t="s">
        <v>1133</v>
      </c>
      <c r="D450" s="70">
        <v>216549</v>
      </c>
      <c r="E450" s="71" t="s">
        <v>46</v>
      </c>
      <c r="F450" s="72">
        <f t="shared" si="6"/>
        <v>216549</v>
      </c>
    </row>
    <row r="451" spans="1:6" ht="57" customHeight="1">
      <c r="A451" s="67" t="s">
        <v>1134</v>
      </c>
      <c r="B451" s="68" t="s">
        <v>592</v>
      </c>
      <c r="C451" s="69" t="s">
        <v>1135</v>
      </c>
      <c r="D451" s="70">
        <v>53737824</v>
      </c>
      <c r="E451" s="71">
        <v>10926767.9</v>
      </c>
      <c r="F451" s="72">
        <f t="shared" si="6"/>
        <v>42811056.100000001</v>
      </c>
    </row>
    <row r="452" spans="1:6" ht="66.599999999999994" customHeight="1">
      <c r="A452" s="73" t="s">
        <v>1136</v>
      </c>
      <c r="B452" s="68" t="s">
        <v>592</v>
      </c>
      <c r="C452" s="69" t="s">
        <v>1137</v>
      </c>
      <c r="D452" s="70">
        <v>216549</v>
      </c>
      <c r="E452" s="71" t="s">
        <v>46</v>
      </c>
      <c r="F452" s="72">
        <f t="shared" si="6"/>
        <v>216549</v>
      </c>
    </row>
    <row r="453" spans="1:6" ht="47.65" customHeight="1">
      <c r="A453" s="67" t="s">
        <v>1138</v>
      </c>
      <c r="B453" s="68" t="s">
        <v>592</v>
      </c>
      <c r="C453" s="69" t="s">
        <v>1139</v>
      </c>
      <c r="D453" s="70">
        <v>216549</v>
      </c>
      <c r="E453" s="71" t="s">
        <v>46</v>
      </c>
      <c r="F453" s="72">
        <f t="shared" si="6"/>
        <v>216549</v>
      </c>
    </row>
    <row r="454" spans="1:6" ht="47.65" customHeight="1">
      <c r="A454" s="67" t="s">
        <v>1138</v>
      </c>
      <c r="B454" s="68" t="s">
        <v>592</v>
      </c>
      <c r="C454" s="69" t="s">
        <v>1140</v>
      </c>
      <c r="D454" s="70">
        <v>216549</v>
      </c>
      <c r="E454" s="71" t="s">
        <v>46</v>
      </c>
      <c r="F454" s="72">
        <f t="shared" si="6"/>
        <v>216549</v>
      </c>
    </row>
    <row r="455" spans="1:6" ht="38.1" customHeight="1">
      <c r="A455" s="67" t="s">
        <v>848</v>
      </c>
      <c r="B455" s="68" t="s">
        <v>592</v>
      </c>
      <c r="C455" s="69" t="s">
        <v>1141</v>
      </c>
      <c r="D455" s="70">
        <v>22488867.239999998</v>
      </c>
      <c r="E455" s="71">
        <v>4850776.58</v>
      </c>
      <c r="F455" s="72">
        <f t="shared" si="6"/>
        <v>17638090.659999996</v>
      </c>
    </row>
    <row r="456" spans="1:6" ht="57" customHeight="1">
      <c r="A456" s="67" t="s">
        <v>1134</v>
      </c>
      <c r="B456" s="68" t="s">
        <v>592</v>
      </c>
      <c r="C456" s="69" t="s">
        <v>1142</v>
      </c>
      <c r="D456" s="70">
        <v>75382439.760000005</v>
      </c>
      <c r="E456" s="71">
        <v>13944137.52</v>
      </c>
      <c r="F456" s="72">
        <f t="shared" si="6"/>
        <v>61438302.24000001</v>
      </c>
    </row>
    <row r="457" spans="1:6" ht="28.5" customHeight="1">
      <c r="A457" s="67" t="s">
        <v>850</v>
      </c>
      <c r="B457" s="68" t="s">
        <v>592</v>
      </c>
      <c r="C457" s="69" t="s">
        <v>1143</v>
      </c>
      <c r="D457" s="70">
        <v>517850</v>
      </c>
      <c r="E457" s="71">
        <v>223940</v>
      </c>
      <c r="F457" s="72">
        <f t="shared" si="6"/>
        <v>293910</v>
      </c>
    </row>
    <row r="458" spans="1:6" ht="15">
      <c r="A458" s="67" t="s">
        <v>843</v>
      </c>
      <c r="B458" s="68" t="s">
        <v>592</v>
      </c>
      <c r="C458" s="69" t="s">
        <v>1144</v>
      </c>
      <c r="D458" s="70">
        <v>245850</v>
      </c>
      <c r="E458" s="71">
        <v>223940</v>
      </c>
      <c r="F458" s="72">
        <f t="shared" si="6"/>
        <v>21910</v>
      </c>
    </row>
    <row r="459" spans="1:6" ht="15">
      <c r="A459" s="67" t="s">
        <v>843</v>
      </c>
      <c r="B459" s="68" t="s">
        <v>592</v>
      </c>
      <c r="C459" s="69" t="s">
        <v>1145</v>
      </c>
      <c r="D459" s="70">
        <v>272000</v>
      </c>
      <c r="E459" s="71" t="s">
        <v>46</v>
      </c>
      <c r="F459" s="72">
        <f t="shared" si="6"/>
        <v>272000</v>
      </c>
    </row>
    <row r="460" spans="1:6" ht="18.95" customHeight="1">
      <c r="A460" s="67" t="s">
        <v>854</v>
      </c>
      <c r="B460" s="68" t="s">
        <v>592</v>
      </c>
      <c r="C460" s="69" t="s">
        <v>1146</v>
      </c>
      <c r="D460" s="70">
        <v>199750</v>
      </c>
      <c r="E460" s="71">
        <v>30900</v>
      </c>
      <c r="F460" s="72">
        <f t="shared" si="6"/>
        <v>168850</v>
      </c>
    </row>
    <row r="461" spans="1:6" ht="15">
      <c r="A461" s="67" t="s">
        <v>602</v>
      </c>
      <c r="B461" s="68" t="s">
        <v>592</v>
      </c>
      <c r="C461" s="69" t="s">
        <v>1147</v>
      </c>
      <c r="D461" s="70">
        <v>199750</v>
      </c>
      <c r="E461" s="71">
        <v>30900</v>
      </c>
      <c r="F461" s="72">
        <f t="shared" si="6"/>
        <v>168850</v>
      </c>
    </row>
    <row r="462" spans="1:6" ht="15">
      <c r="A462" s="67" t="s">
        <v>612</v>
      </c>
      <c r="B462" s="68" t="s">
        <v>592</v>
      </c>
      <c r="C462" s="69" t="s">
        <v>1148</v>
      </c>
      <c r="D462" s="70">
        <v>25000</v>
      </c>
      <c r="E462" s="71">
        <v>12400</v>
      </c>
      <c r="F462" s="72">
        <f t="shared" si="6"/>
        <v>12600</v>
      </c>
    </row>
    <row r="463" spans="1:6" ht="15">
      <c r="A463" s="67" t="s">
        <v>612</v>
      </c>
      <c r="B463" s="68" t="s">
        <v>592</v>
      </c>
      <c r="C463" s="69" t="s">
        <v>1149</v>
      </c>
      <c r="D463" s="70">
        <v>174750</v>
      </c>
      <c r="E463" s="71">
        <v>18500</v>
      </c>
      <c r="F463" s="72">
        <f t="shared" ref="F463:F526" si="7">IF(OR(D463="-",IF(E463="-",0,E463)&gt;=IF(D463="-",0,D463)),"-",IF(D463="-",0,D463)-IF(E463="-",0,E463))</f>
        <v>156250</v>
      </c>
    </row>
    <row r="464" spans="1:6" ht="15">
      <c r="A464" s="67" t="s">
        <v>865</v>
      </c>
      <c r="B464" s="68" t="s">
        <v>592</v>
      </c>
      <c r="C464" s="69" t="s">
        <v>1150</v>
      </c>
      <c r="D464" s="70">
        <v>8086379.6200000001</v>
      </c>
      <c r="E464" s="71">
        <v>159000</v>
      </c>
      <c r="F464" s="72">
        <f t="shared" si="7"/>
        <v>7927379.6200000001</v>
      </c>
    </row>
    <row r="465" spans="1:6" ht="38.1" customHeight="1">
      <c r="A465" s="67" t="s">
        <v>867</v>
      </c>
      <c r="B465" s="68" t="s">
        <v>592</v>
      </c>
      <c r="C465" s="69" t="s">
        <v>1151</v>
      </c>
      <c r="D465" s="70">
        <v>1783267.42</v>
      </c>
      <c r="E465" s="71">
        <v>159000</v>
      </c>
      <c r="F465" s="72">
        <f t="shared" si="7"/>
        <v>1624267.42</v>
      </c>
    </row>
    <row r="466" spans="1:6" ht="15">
      <c r="A466" s="67" t="s">
        <v>843</v>
      </c>
      <c r="B466" s="68" t="s">
        <v>592</v>
      </c>
      <c r="C466" s="69" t="s">
        <v>1152</v>
      </c>
      <c r="D466" s="70">
        <v>441515.2</v>
      </c>
      <c r="E466" s="71" t="s">
        <v>46</v>
      </c>
      <c r="F466" s="72">
        <f t="shared" si="7"/>
        <v>441515.2</v>
      </c>
    </row>
    <row r="467" spans="1:6" ht="15">
      <c r="A467" s="67" t="s">
        <v>612</v>
      </c>
      <c r="B467" s="68" t="s">
        <v>592</v>
      </c>
      <c r="C467" s="69" t="s">
        <v>1153</v>
      </c>
      <c r="D467" s="70">
        <v>817695.42</v>
      </c>
      <c r="E467" s="71">
        <v>87000</v>
      </c>
      <c r="F467" s="72">
        <f t="shared" si="7"/>
        <v>730695.42</v>
      </c>
    </row>
    <row r="468" spans="1:6" ht="15">
      <c r="A468" s="67" t="s">
        <v>698</v>
      </c>
      <c r="B468" s="68" t="s">
        <v>592</v>
      </c>
      <c r="C468" s="69" t="s">
        <v>1154</v>
      </c>
      <c r="D468" s="70">
        <v>135000</v>
      </c>
      <c r="E468" s="71">
        <v>72000</v>
      </c>
      <c r="F468" s="72">
        <f t="shared" si="7"/>
        <v>63000</v>
      </c>
    </row>
    <row r="469" spans="1:6" ht="15">
      <c r="A469" s="67" t="s">
        <v>612</v>
      </c>
      <c r="B469" s="68" t="s">
        <v>592</v>
      </c>
      <c r="C469" s="69" t="s">
        <v>1155</v>
      </c>
      <c r="D469" s="70">
        <v>54846</v>
      </c>
      <c r="E469" s="71" t="s">
        <v>46</v>
      </c>
      <c r="F469" s="72">
        <f t="shared" si="7"/>
        <v>54846</v>
      </c>
    </row>
    <row r="470" spans="1:6" ht="15">
      <c r="A470" s="67" t="s">
        <v>843</v>
      </c>
      <c r="B470" s="68" t="s">
        <v>592</v>
      </c>
      <c r="C470" s="69" t="s">
        <v>1156</v>
      </c>
      <c r="D470" s="70">
        <v>334210.8</v>
      </c>
      <c r="E470" s="71" t="s">
        <v>46</v>
      </c>
      <c r="F470" s="72">
        <f t="shared" si="7"/>
        <v>334210.8</v>
      </c>
    </row>
    <row r="471" spans="1:6" ht="28.5" customHeight="1">
      <c r="A471" s="67" t="s">
        <v>1157</v>
      </c>
      <c r="B471" s="68" t="s">
        <v>592</v>
      </c>
      <c r="C471" s="69" t="s">
        <v>1158</v>
      </c>
      <c r="D471" s="70">
        <v>6303112.2000000002</v>
      </c>
      <c r="E471" s="71" t="s">
        <v>46</v>
      </c>
      <c r="F471" s="72">
        <f t="shared" si="7"/>
        <v>6303112.2000000002</v>
      </c>
    </row>
    <row r="472" spans="1:6" ht="15">
      <c r="A472" s="67" t="s">
        <v>843</v>
      </c>
      <c r="B472" s="68" t="s">
        <v>592</v>
      </c>
      <c r="C472" s="69" t="s">
        <v>1159</v>
      </c>
      <c r="D472" s="70">
        <v>6303112.2000000002</v>
      </c>
      <c r="E472" s="71" t="s">
        <v>46</v>
      </c>
      <c r="F472" s="72">
        <f t="shared" si="7"/>
        <v>6303112.2000000002</v>
      </c>
    </row>
    <row r="473" spans="1:6" ht="15">
      <c r="A473" s="67" t="s">
        <v>1160</v>
      </c>
      <c r="B473" s="68" t="s">
        <v>592</v>
      </c>
      <c r="C473" s="69" t="s">
        <v>1161</v>
      </c>
      <c r="D473" s="70">
        <v>128055669.08</v>
      </c>
      <c r="E473" s="71">
        <v>20116385.07</v>
      </c>
      <c r="F473" s="72">
        <f t="shared" si="7"/>
        <v>107939284.00999999</v>
      </c>
    </row>
    <row r="474" spans="1:6" ht="15">
      <c r="A474" s="67" t="s">
        <v>602</v>
      </c>
      <c r="B474" s="68" t="s">
        <v>592</v>
      </c>
      <c r="C474" s="69" t="s">
        <v>1162</v>
      </c>
      <c r="D474" s="70">
        <v>31219307.920000002</v>
      </c>
      <c r="E474" s="71">
        <v>5859765.0700000003</v>
      </c>
      <c r="F474" s="72">
        <f t="shared" si="7"/>
        <v>25359542.850000001</v>
      </c>
    </row>
    <row r="475" spans="1:6" ht="18.95" customHeight="1">
      <c r="A475" s="67" t="s">
        <v>604</v>
      </c>
      <c r="B475" s="68" t="s">
        <v>592</v>
      </c>
      <c r="C475" s="69" t="s">
        <v>1163</v>
      </c>
      <c r="D475" s="70">
        <v>20411894.649999999</v>
      </c>
      <c r="E475" s="71">
        <v>3937459.29</v>
      </c>
      <c r="F475" s="72">
        <f t="shared" si="7"/>
        <v>16474435.359999999</v>
      </c>
    </row>
    <row r="476" spans="1:6" ht="28.5" customHeight="1">
      <c r="A476" s="67" t="s">
        <v>615</v>
      </c>
      <c r="B476" s="68" t="s">
        <v>592</v>
      </c>
      <c r="C476" s="69" t="s">
        <v>1164</v>
      </c>
      <c r="D476" s="70">
        <v>46100</v>
      </c>
      <c r="E476" s="71">
        <v>2000</v>
      </c>
      <c r="F476" s="72">
        <f t="shared" si="7"/>
        <v>44100</v>
      </c>
    </row>
    <row r="477" spans="1:6" ht="38.1" customHeight="1">
      <c r="A477" s="67" t="s">
        <v>606</v>
      </c>
      <c r="B477" s="68" t="s">
        <v>592</v>
      </c>
      <c r="C477" s="69" t="s">
        <v>1165</v>
      </c>
      <c r="D477" s="70">
        <v>5641173.5</v>
      </c>
      <c r="E477" s="71">
        <v>942201.25</v>
      </c>
      <c r="F477" s="72">
        <f t="shared" si="7"/>
        <v>4698972.25</v>
      </c>
    </row>
    <row r="478" spans="1:6" ht="18.95" customHeight="1">
      <c r="A478" s="67" t="s">
        <v>618</v>
      </c>
      <c r="B478" s="68" t="s">
        <v>592</v>
      </c>
      <c r="C478" s="69" t="s">
        <v>1166</v>
      </c>
      <c r="D478" s="70">
        <v>721824.1</v>
      </c>
      <c r="E478" s="71">
        <v>105457.5</v>
      </c>
      <c r="F478" s="72">
        <f t="shared" si="7"/>
        <v>616366.6</v>
      </c>
    </row>
    <row r="479" spans="1:6" ht="15">
      <c r="A479" s="67" t="s">
        <v>612</v>
      </c>
      <c r="B479" s="68" t="s">
        <v>592</v>
      </c>
      <c r="C479" s="69" t="s">
        <v>1167</v>
      </c>
      <c r="D479" s="70">
        <v>1109702.6499999999</v>
      </c>
      <c r="E479" s="71">
        <v>214451.49</v>
      </c>
      <c r="F479" s="72">
        <f t="shared" si="7"/>
        <v>895251.15999999992</v>
      </c>
    </row>
    <row r="480" spans="1:6" ht="15">
      <c r="A480" s="67" t="s">
        <v>621</v>
      </c>
      <c r="B480" s="68" t="s">
        <v>592</v>
      </c>
      <c r="C480" s="69" t="s">
        <v>1168</v>
      </c>
      <c r="D480" s="70">
        <v>586013.02</v>
      </c>
      <c r="E480" s="71">
        <v>218214.58</v>
      </c>
      <c r="F480" s="72">
        <f t="shared" si="7"/>
        <v>367798.44000000006</v>
      </c>
    </row>
    <row r="481" spans="1:6" ht="18.95" customHeight="1">
      <c r="A481" s="67" t="s">
        <v>604</v>
      </c>
      <c r="B481" s="68" t="s">
        <v>592</v>
      </c>
      <c r="C481" s="69" t="s">
        <v>1169</v>
      </c>
      <c r="D481" s="70">
        <v>629203.88</v>
      </c>
      <c r="E481" s="71">
        <v>128696.78</v>
      </c>
      <c r="F481" s="72">
        <f t="shared" si="7"/>
        <v>500507.1</v>
      </c>
    </row>
    <row r="482" spans="1:6" ht="38.1" customHeight="1">
      <c r="A482" s="67" t="s">
        <v>606</v>
      </c>
      <c r="B482" s="68" t="s">
        <v>592</v>
      </c>
      <c r="C482" s="69" t="s">
        <v>1170</v>
      </c>
      <c r="D482" s="70">
        <v>189796.12</v>
      </c>
      <c r="E482" s="71">
        <v>31402.76</v>
      </c>
      <c r="F482" s="72">
        <f t="shared" si="7"/>
        <v>158393.35999999999</v>
      </c>
    </row>
    <row r="483" spans="1:6" ht="18.95" customHeight="1">
      <c r="A483" s="67" t="s">
        <v>618</v>
      </c>
      <c r="B483" s="68" t="s">
        <v>592</v>
      </c>
      <c r="C483" s="69" t="s">
        <v>1171</v>
      </c>
      <c r="D483" s="70">
        <v>82450</v>
      </c>
      <c r="E483" s="71">
        <v>2000</v>
      </c>
      <c r="F483" s="72">
        <f t="shared" si="7"/>
        <v>80450</v>
      </c>
    </row>
    <row r="484" spans="1:6" ht="15">
      <c r="A484" s="67" t="s">
        <v>612</v>
      </c>
      <c r="B484" s="68" t="s">
        <v>592</v>
      </c>
      <c r="C484" s="69" t="s">
        <v>1172</v>
      </c>
      <c r="D484" s="70">
        <v>81350</v>
      </c>
      <c r="E484" s="71" t="s">
        <v>46</v>
      </c>
      <c r="F484" s="72">
        <f t="shared" si="7"/>
        <v>81350</v>
      </c>
    </row>
    <row r="485" spans="1:6" ht="18.95" customHeight="1">
      <c r="A485" s="67" t="s">
        <v>604</v>
      </c>
      <c r="B485" s="68" t="s">
        <v>592</v>
      </c>
      <c r="C485" s="69" t="s">
        <v>1173</v>
      </c>
      <c r="D485" s="70">
        <v>1100742.45</v>
      </c>
      <c r="E485" s="71">
        <v>225739.94</v>
      </c>
      <c r="F485" s="72">
        <f t="shared" si="7"/>
        <v>875002.51</v>
      </c>
    </row>
    <row r="486" spans="1:6" ht="38.1" customHeight="1">
      <c r="A486" s="67" t="s">
        <v>606</v>
      </c>
      <c r="B486" s="68" t="s">
        <v>592</v>
      </c>
      <c r="C486" s="69" t="s">
        <v>1174</v>
      </c>
      <c r="D486" s="70">
        <v>332424.21999999997</v>
      </c>
      <c r="E486" s="71">
        <v>52141.48</v>
      </c>
      <c r="F486" s="72">
        <f t="shared" si="7"/>
        <v>280282.74</v>
      </c>
    </row>
    <row r="487" spans="1:6" ht="18.95" customHeight="1">
      <c r="A487" s="67" t="s">
        <v>618</v>
      </c>
      <c r="B487" s="68" t="s">
        <v>592</v>
      </c>
      <c r="C487" s="69" t="s">
        <v>1175</v>
      </c>
      <c r="D487" s="70">
        <v>112130</v>
      </c>
      <c r="E487" s="71" t="s">
        <v>46</v>
      </c>
      <c r="F487" s="72">
        <f t="shared" si="7"/>
        <v>112130</v>
      </c>
    </row>
    <row r="488" spans="1:6" ht="15">
      <c r="A488" s="67" t="s">
        <v>612</v>
      </c>
      <c r="B488" s="68" t="s">
        <v>592</v>
      </c>
      <c r="C488" s="69" t="s">
        <v>1176</v>
      </c>
      <c r="D488" s="70">
        <v>174503.33</v>
      </c>
      <c r="E488" s="71" t="s">
        <v>46</v>
      </c>
      <c r="F488" s="72">
        <f t="shared" si="7"/>
        <v>174503.33</v>
      </c>
    </row>
    <row r="489" spans="1:6" ht="15">
      <c r="A489" s="67" t="s">
        <v>602</v>
      </c>
      <c r="B489" s="68" t="s">
        <v>592</v>
      </c>
      <c r="C489" s="69" t="s">
        <v>1177</v>
      </c>
      <c r="D489" s="70">
        <v>54600</v>
      </c>
      <c r="E489" s="71" t="s">
        <v>46</v>
      </c>
      <c r="F489" s="72">
        <f t="shared" si="7"/>
        <v>54600</v>
      </c>
    </row>
    <row r="490" spans="1:6" ht="15">
      <c r="A490" s="67" t="s">
        <v>612</v>
      </c>
      <c r="B490" s="68" t="s">
        <v>592</v>
      </c>
      <c r="C490" s="69" t="s">
        <v>1178</v>
      </c>
      <c r="D490" s="70">
        <v>54600</v>
      </c>
      <c r="E490" s="71" t="s">
        <v>46</v>
      </c>
      <c r="F490" s="72">
        <f t="shared" si="7"/>
        <v>54600</v>
      </c>
    </row>
    <row r="491" spans="1:6" ht="18.95" customHeight="1">
      <c r="A491" s="67" t="s">
        <v>693</v>
      </c>
      <c r="B491" s="68" t="s">
        <v>592</v>
      </c>
      <c r="C491" s="69" t="s">
        <v>1179</v>
      </c>
      <c r="D491" s="70">
        <v>9400</v>
      </c>
      <c r="E491" s="71" t="s">
        <v>46</v>
      </c>
      <c r="F491" s="72">
        <f t="shared" si="7"/>
        <v>9400</v>
      </c>
    </row>
    <row r="492" spans="1:6" ht="15">
      <c r="A492" s="67" t="s">
        <v>612</v>
      </c>
      <c r="B492" s="68" t="s">
        <v>592</v>
      </c>
      <c r="C492" s="69" t="s">
        <v>1180</v>
      </c>
      <c r="D492" s="70">
        <v>9400</v>
      </c>
      <c r="E492" s="71" t="s">
        <v>46</v>
      </c>
      <c r="F492" s="72">
        <f t="shared" si="7"/>
        <v>9400</v>
      </c>
    </row>
    <row r="493" spans="1:6" ht="28.5" customHeight="1">
      <c r="A493" s="67" t="s">
        <v>1069</v>
      </c>
      <c r="B493" s="68" t="s">
        <v>592</v>
      </c>
      <c r="C493" s="69" t="s">
        <v>1181</v>
      </c>
      <c r="D493" s="70">
        <v>21600</v>
      </c>
      <c r="E493" s="71" t="s">
        <v>46</v>
      </c>
      <c r="F493" s="72">
        <f t="shared" si="7"/>
        <v>21600</v>
      </c>
    </row>
    <row r="494" spans="1:6" ht="28.5" customHeight="1">
      <c r="A494" s="67" t="s">
        <v>925</v>
      </c>
      <c r="B494" s="68" t="s">
        <v>592</v>
      </c>
      <c r="C494" s="69" t="s">
        <v>1182</v>
      </c>
      <c r="D494" s="70">
        <v>21600</v>
      </c>
      <c r="E494" s="71" t="s">
        <v>46</v>
      </c>
      <c r="F494" s="72">
        <f t="shared" si="7"/>
        <v>21600</v>
      </c>
    </row>
    <row r="495" spans="1:6" ht="28.5" customHeight="1">
      <c r="A495" s="67" t="s">
        <v>845</v>
      </c>
      <c r="B495" s="68" t="s">
        <v>592</v>
      </c>
      <c r="C495" s="69" t="s">
        <v>1183</v>
      </c>
      <c r="D495" s="70">
        <v>484500</v>
      </c>
      <c r="E495" s="71">
        <v>41650</v>
      </c>
      <c r="F495" s="72">
        <f t="shared" si="7"/>
        <v>442850</v>
      </c>
    </row>
    <row r="496" spans="1:6" ht="15">
      <c r="A496" s="67" t="s">
        <v>612</v>
      </c>
      <c r="B496" s="68" t="s">
        <v>592</v>
      </c>
      <c r="C496" s="69" t="s">
        <v>1184</v>
      </c>
      <c r="D496" s="70">
        <v>340100</v>
      </c>
      <c r="E496" s="71" t="s">
        <v>46</v>
      </c>
      <c r="F496" s="72">
        <f t="shared" si="7"/>
        <v>340100</v>
      </c>
    </row>
    <row r="497" spans="1:6" ht="15">
      <c r="A497" s="67" t="s">
        <v>843</v>
      </c>
      <c r="B497" s="68" t="s">
        <v>592</v>
      </c>
      <c r="C497" s="69" t="s">
        <v>1185</v>
      </c>
      <c r="D497" s="70">
        <v>144400</v>
      </c>
      <c r="E497" s="71">
        <v>41650</v>
      </c>
      <c r="F497" s="72">
        <f t="shared" si="7"/>
        <v>102750</v>
      </c>
    </row>
    <row r="498" spans="1:6" ht="28.5" customHeight="1">
      <c r="A498" s="67" t="s">
        <v>1157</v>
      </c>
      <c r="B498" s="68" t="s">
        <v>592</v>
      </c>
      <c r="C498" s="69" t="s">
        <v>1186</v>
      </c>
      <c r="D498" s="70">
        <v>28654681.16</v>
      </c>
      <c r="E498" s="71" t="s">
        <v>46</v>
      </c>
      <c r="F498" s="72">
        <f t="shared" si="7"/>
        <v>28654681.16</v>
      </c>
    </row>
    <row r="499" spans="1:6" ht="15">
      <c r="A499" s="67" t="s">
        <v>843</v>
      </c>
      <c r="B499" s="68" t="s">
        <v>592</v>
      </c>
      <c r="C499" s="69" t="s">
        <v>1187</v>
      </c>
      <c r="D499" s="70">
        <v>4231669.5599999996</v>
      </c>
      <c r="E499" s="71" t="s">
        <v>46</v>
      </c>
      <c r="F499" s="72">
        <f t="shared" si="7"/>
        <v>4231669.5599999996</v>
      </c>
    </row>
    <row r="500" spans="1:6" ht="38.1" customHeight="1">
      <c r="A500" s="67" t="s">
        <v>848</v>
      </c>
      <c r="B500" s="68" t="s">
        <v>592</v>
      </c>
      <c r="C500" s="69" t="s">
        <v>1188</v>
      </c>
      <c r="D500" s="70">
        <v>2451198.79</v>
      </c>
      <c r="E500" s="71" t="s">
        <v>46</v>
      </c>
      <c r="F500" s="72">
        <f t="shared" si="7"/>
        <v>2451198.79</v>
      </c>
    </row>
    <row r="501" spans="1:6" ht="38.1" customHeight="1">
      <c r="A501" s="67" t="s">
        <v>848</v>
      </c>
      <c r="B501" s="68" t="s">
        <v>592</v>
      </c>
      <c r="C501" s="69" t="s">
        <v>1189</v>
      </c>
      <c r="D501" s="70">
        <v>5386307.54</v>
      </c>
      <c r="E501" s="71" t="s">
        <v>46</v>
      </c>
      <c r="F501" s="72">
        <f t="shared" si="7"/>
        <v>5386307.54</v>
      </c>
    </row>
    <row r="502" spans="1:6" ht="38.1" customHeight="1">
      <c r="A502" s="67" t="s">
        <v>848</v>
      </c>
      <c r="B502" s="68" t="s">
        <v>592</v>
      </c>
      <c r="C502" s="69" t="s">
        <v>1190</v>
      </c>
      <c r="D502" s="70">
        <v>10563658</v>
      </c>
      <c r="E502" s="71" t="s">
        <v>46</v>
      </c>
      <c r="F502" s="72">
        <f t="shared" si="7"/>
        <v>10563658</v>
      </c>
    </row>
    <row r="503" spans="1:6" ht="38.1" customHeight="1">
      <c r="A503" s="67" t="s">
        <v>848</v>
      </c>
      <c r="B503" s="68" t="s">
        <v>592</v>
      </c>
      <c r="C503" s="69" t="s">
        <v>1191</v>
      </c>
      <c r="D503" s="70">
        <v>6021847.2699999996</v>
      </c>
      <c r="E503" s="71" t="s">
        <v>46</v>
      </c>
      <c r="F503" s="72">
        <f t="shared" si="7"/>
        <v>6021847.2699999996</v>
      </c>
    </row>
    <row r="504" spans="1:6" ht="18.95" customHeight="1">
      <c r="A504" s="67" t="s">
        <v>1192</v>
      </c>
      <c r="B504" s="68" t="s">
        <v>592</v>
      </c>
      <c r="C504" s="69" t="s">
        <v>1193</v>
      </c>
      <c r="D504" s="70">
        <v>67611580</v>
      </c>
      <c r="E504" s="71">
        <v>14214970</v>
      </c>
      <c r="F504" s="72">
        <f t="shared" si="7"/>
        <v>53396610</v>
      </c>
    </row>
    <row r="505" spans="1:6" ht="38.1" customHeight="1">
      <c r="A505" s="67" t="s">
        <v>848</v>
      </c>
      <c r="B505" s="68" t="s">
        <v>592</v>
      </c>
      <c r="C505" s="69" t="s">
        <v>1194</v>
      </c>
      <c r="D505" s="70">
        <v>41564110</v>
      </c>
      <c r="E505" s="71">
        <v>9214970</v>
      </c>
      <c r="F505" s="72">
        <f t="shared" si="7"/>
        <v>32349140</v>
      </c>
    </row>
    <row r="506" spans="1:6" ht="15">
      <c r="A506" s="67" t="s">
        <v>843</v>
      </c>
      <c r="B506" s="68" t="s">
        <v>592</v>
      </c>
      <c r="C506" s="69" t="s">
        <v>1195</v>
      </c>
      <c r="D506" s="70">
        <v>26047470</v>
      </c>
      <c r="E506" s="71">
        <v>5000000</v>
      </c>
      <c r="F506" s="72">
        <f t="shared" si="7"/>
        <v>21047470</v>
      </c>
    </row>
    <row r="507" spans="1:6" ht="15">
      <c r="A507" s="67" t="s">
        <v>903</v>
      </c>
      <c r="B507" s="68" t="s">
        <v>592</v>
      </c>
      <c r="C507" s="69" t="s">
        <v>1196</v>
      </c>
      <c r="D507" s="70">
        <v>193004543.83000001</v>
      </c>
      <c r="E507" s="71">
        <v>51190199.009999998</v>
      </c>
      <c r="F507" s="72">
        <f t="shared" si="7"/>
        <v>141814344.82000002</v>
      </c>
    </row>
    <row r="508" spans="1:6" ht="15">
      <c r="A508" s="67" t="s">
        <v>910</v>
      </c>
      <c r="B508" s="68" t="s">
        <v>592</v>
      </c>
      <c r="C508" s="69" t="s">
        <v>1197</v>
      </c>
      <c r="D508" s="70">
        <v>94366330.049999997</v>
      </c>
      <c r="E508" s="71">
        <v>34540000</v>
      </c>
      <c r="F508" s="72">
        <f t="shared" si="7"/>
        <v>59826330.049999997</v>
      </c>
    </row>
    <row r="509" spans="1:6" ht="28.5" customHeight="1">
      <c r="A509" s="67" t="s">
        <v>1069</v>
      </c>
      <c r="B509" s="68" t="s">
        <v>592</v>
      </c>
      <c r="C509" s="69" t="s">
        <v>1198</v>
      </c>
      <c r="D509" s="70">
        <v>1180600</v>
      </c>
      <c r="E509" s="71">
        <v>340000</v>
      </c>
      <c r="F509" s="72">
        <f t="shared" si="7"/>
        <v>840600</v>
      </c>
    </row>
    <row r="510" spans="1:6" ht="18.95" customHeight="1">
      <c r="A510" s="67" t="s">
        <v>874</v>
      </c>
      <c r="B510" s="68" t="s">
        <v>592</v>
      </c>
      <c r="C510" s="69" t="s">
        <v>1199</v>
      </c>
      <c r="D510" s="70">
        <v>1180600</v>
      </c>
      <c r="E510" s="71">
        <v>340000</v>
      </c>
      <c r="F510" s="72">
        <f t="shared" si="7"/>
        <v>840600</v>
      </c>
    </row>
    <row r="511" spans="1:6" ht="18.95" customHeight="1">
      <c r="A511" s="67" t="s">
        <v>1192</v>
      </c>
      <c r="B511" s="68" t="s">
        <v>592</v>
      </c>
      <c r="C511" s="69" t="s">
        <v>1200</v>
      </c>
      <c r="D511" s="70">
        <v>90630030.049999997</v>
      </c>
      <c r="E511" s="71">
        <v>34200000</v>
      </c>
      <c r="F511" s="72">
        <f t="shared" si="7"/>
        <v>56430030.049999997</v>
      </c>
    </row>
    <row r="512" spans="1:6" ht="38.1" customHeight="1">
      <c r="A512" s="67" t="s">
        <v>848</v>
      </c>
      <c r="B512" s="68" t="s">
        <v>592</v>
      </c>
      <c r="C512" s="69" t="s">
        <v>1201</v>
      </c>
      <c r="D512" s="70">
        <v>25173500</v>
      </c>
      <c r="E512" s="71">
        <v>13200000</v>
      </c>
      <c r="F512" s="72">
        <f t="shared" si="7"/>
        <v>11973500</v>
      </c>
    </row>
    <row r="513" spans="1:6" ht="38.1" customHeight="1">
      <c r="A513" s="67" t="s">
        <v>848</v>
      </c>
      <c r="B513" s="68" t="s">
        <v>592</v>
      </c>
      <c r="C513" s="69" t="s">
        <v>1202</v>
      </c>
      <c r="D513" s="70">
        <v>18202896</v>
      </c>
      <c r="E513" s="71" t="s">
        <v>46</v>
      </c>
      <c r="F513" s="72">
        <f t="shared" si="7"/>
        <v>18202896</v>
      </c>
    </row>
    <row r="514" spans="1:6" ht="38.1" customHeight="1">
      <c r="A514" s="67" t="s">
        <v>848</v>
      </c>
      <c r="B514" s="68" t="s">
        <v>592</v>
      </c>
      <c r="C514" s="69" t="s">
        <v>1203</v>
      </c>
      <c r="D514" s="70">
        <v>47253634.049999997</v>
      </c>
      <c r="E514" s="71">
        <v>21000000</v>
      </c>
      <c r="F514" s="72">
        <f t="shared" si="7"/>
        <v>26253634.049999997</v>
      </c>
    </row>
    <row r="515" spans="1:6" ht="28.5" customHeight="1">
      <c r="A515" s="67" t="s">
        <v>1204</v>
      </c>
      <c r="B515" s="68" t="s">
        <v>592</v>
      </c>
      <c r="C515" s="69" t="s">
        <v>1205</v>
      </c>
      <c r="D515" s="70">
        <v>2555700</v>
      </c>
      <c r="E515" s="71" t="s">
        <v>46</v>
      </c>
      <c r="F515" s="72">
        <f t="shared" si="7"/>
        <v>2555700</v>
      </c>
    </row>
    <row r="516" spans="1:6" ht="15">
      <c r="A516" s="67" t="s">
        <v>843</v>
      </c>
      <c r="B516" s="68" t="s">
        <v>592</v>
      </c>
      <c r="C516" s="69" t="s">
        <v>1206</v>
      </c>
      <c r="D516" s="70">
        <v>2555700</v>
      </c>
      <c r="E516" s="71" t="s">
        <v>46</v>
      </c>
      <c r="F516" s="72">
        <f t="shared" si="7"/>
        <v>2555700</v>
      </c>
    </row>
    <row r="517" spans="1:6" ht="15">
      <c r="A517" s="67" t="s">
        <v>1207</v>
      </c>
      <c r="B517" s="68" t="s">
        <v>592</v>
      </c>
      <c r="C517" s="69" t="s">
        <v>1208</v>
      </c>
      <c r="D517" s="70">
        <v>98638213.780000001</v>
      </c>
      <c r="E517" s="71">
        <v>16650199.01</v>
      </c>
      <c r="F517" s="72">
        <f t="shared" si="7"/>
        <v>81988014.769999996</v>
      </c>
    </row>
    <row r="518" spans="1:6" ht="28.5" customHeight="1">
      <c r="A518" s="67" t="s">
        <v>1209</v>
      </c>
      <c r="B518" s="68" t="s">
        <v>592</v>
      </c>
      <c r="C518" s="69" t="s">
        <v>1210</v>
      </c>
      <c r="D518" s="70">
        <v>28739313.780000001</v>
      </c>
      <c r="E518" s="71">
        <v>1987500</v>
      </c>
      <c r="F518" s="72">
        <f t="shared" si="7"/>
        <v>26751813.780000001</v>
      </c>
    </row>
    <row r="519" spans="1:6" ht="28.5" customHeight="1">
      <c r="A519" s="67" t="s">
        <v>1211</v>
      </c>
      <c r="B519" s="68" t="s">
        <v>592</v>
      </c>
      <c r="C519" s="69" t="s">
        <v>1212</v>
      </c>
      <c r="D519" s="70">
        <v>776223.12</v>
      </c>
      <c r="E519" s="71">
        <v>776223.12</v>
      </c>
      <c r="F519" s="72" t="str">
        <f t="shared" si="7"/>
        <v>-</v>
      </c>
    </row>
    <row r="520" spans="1:6" ht="28.5" customHeight="1">
      <c r="A520" s="67" t="s">
        <v>1211</v>
      </c>
      <c r="B520" s="68" t="s">
        <v>592</v>
      </c>
      <c r="C520" s="69" t="s">
        <v>1213</v>
      </c>
      <c r="D520" s="70">
        <v>27963090.66</v>
      </c>
      <c r="E520" s="71">
        <v>1211276.8799999999</v>
      </c>
      <c r="F520" s="72">
        <f t="shared" si="7"/>
        <v>26751813.780000001</v>
      </c>
    </row>
    <row r="521" spans="1:6" ht="18.95" customHeight="1">
      <c r="A521" s="67" t="s">
        <v>1080</v>
      </c>
      <c r="B521" s="68" t="s">
        <v>592</v>
      </c>
      <c r="C521" s="69" t="s">
        <v>1214</v>
      </c>
      <c r="D521" s="70">
        <v>13610400</v>
      </c>
      <c r="E521" s="71">
        <v>3441400</v>
      </c>
      <c r="F521" s="72">
        <f t="shared" si="7"/>
        <v>10169000</v>
      </c>
    </row>
    <row r="522" spans="1:6" ht="38.1" customHeight="1">
      <c r="A522" s="67" t="s">
        <v>848</v>
      </c>
      <c r="B522" s="68" t="s">
        <v>592</v>
      </c>
      <c r="C522" s="69" t="s">
        <v>1215</v>
      </c>
      <c r="D522" s="70">
        <v>13610400</v>
      </c>
      <c r="E522" s="71">
        <v>3441400</v>
      </c>
      <c r="F522" s="72">
        <f t="shared" si="7"/>
        <v>10169000</v>
      </c>
    </row>
    <row r="523" spans="1:6" ht="28.5" customHeight="1">
      <c r="A523" s="67" t="s">
        <v>1204</v>
      </c>
      <c r="B523" s="68" t="s">
        <v>592</v>
      </c>
      <c r="C523" s="69" t="s">
        <v>1216</v>
      </c>
      <c r="D523" s="70">
        <v>56288500</v>
      </c>
      <c r="E523" s="71">
        <v>11221299.01</v>
      </c>
      <c r="F523" s="72">
        <f t="shared" si="7"/>
        <v>45067200.990000002</v>
      </c>
    </row>
    <row r="524" spans="1:6" ht="28.5" customHeight="1">
      <c r="A524" s="67" t="s">
        <v>914</v>
      </c>
      <c r="B524" s="68" t="s">
        <v>592</v>
      </c>
      <c r="C524" s="69" t="s">
        <v>1217</v>
      </c>
      <c r="D524" s="70">
        <v>19074900</v>
      </c>
      <c r="E524" s="71">
        <v>2855708.94</v>
      </c>
      <c r="F524" s="72">
        <f t="shared" si="7"/>
        <v>16219191.060000001</v>
      </c>
    </row>
    <row r="525" spans="1:6" ht="28.5" customHeight="1">
      <c r="A525" s="67" t="s">
        <v>914</v>
      </c>
      <c r="B525" s="68" t="s">
        <v>592</v>
      </c>
      <c r="C525" s="69" t="s">
        <v>1218</v>
      </c>
      <c r="D525" s="70">
        <v>32082500</v>
      </c>
      <c r="E525" s="71">
        <v>7202705.2599999998</v>
      </c>
      <c r="F525" s="72">
        <f t="shared" si="7"/>
        <v>24879794.740000002</v>
      </c>
    </row>
    <row r="526" spans="1:6" ht="28.5" customHeight="1">
      <c r="A526" s="67" t="s">
        <v>914</v>
      </c>
      <c r="B526" s="68" t="s">
        <v>592</v>
      </c>
      <c r="C526" s="69" t="s">
        <v>1219</v>
      </c>
      <c r="D526" s="70">
        <v>690000</v>
      </c>
      <c r="E526" s="71">
        <v>150790.32</v>
      </c>
      <c r="F526" s="72">
        <f t="shared" si="7"/>
        <v>539209.67999999993</v>
      </c>
    </row>
    <row r="527" spans="1:6" ht="18.95" customHeight="1">
      <c r="A527" s="67" t="s">
        <v>1220</v>
      </c>
      <c r="B527" s="68" t="s">
        <v>592</v>
      </c>
      <c r="C527" s="69" t="s">
        <v>1221</v>
      </c>
      <c r="D527" s="70">
        <v>4441100</v>
      </c>
      <c r="E527" s="71">
        <v>1012094.49</v>
      </c>
      <c r="F527" s="72">
        <f t="shared" ref="F527:F536" si="8">IF(OR(D527="-",IF(E527="-",0,E527)&gt;=IF(D527="-",0,D527)),"-",IF(D527="-",0,D527)-IF(E527="-",0,E527))</f>
        <v>3429005.51</v>
      </c>
    </row>
    <row r="528" spans="1:6" ht="15">
      <c r="A528" s="67" t="s">
        <v>935</v>
      </c>
      <c r="B528" s="68" t="s">
        <v>592</v>
      </c>
      <c r="C528" s="69" t="s">
        <v>1222</v>
      </c>
      <c r="D528" s="70">
        <v>42066091.119999997</v>
      </c>
      <c r="E528" s="71">
        <v>8172626.1200000001</v>
      </c>
      <c r="F528" s="72">
        <f t="shared" si="8"/>
        <v>33893465</v>
      </c>
    </row>
    <row r="529" spans="1:6" ht="15">
      <c r="A529" s="67" t="s">
        <v>937</v>
      </c>
      <c r="B529" s="68" t="s">
        <v>592</v>
      </c>
      <c r="C529" s="69" t="s">
        <v>1223</v>
      </c>
      <c r="D529" s="70">
        <v>13237068</v>
      </c>
      <c r="E529" s="71">
        <v>2991545</v>
      </c>
      <c r="F529" s="72">
        <f t="shared" si="8"/>
        <v>10245523</v>
      </c>
    </row>
    <row r="530" spans="1:6" ht="38.1" customHeight="1">
      <c r="A530" s="67" t="s">
        <v>939</v>
      </c>
      <c r="B530" s="68" t="s">
        <v>592</v>
      </c>
      <c r="C530" s="69" t="s">
        <v>1224</v>
      </c>
      <c r="D530" s="70">
        <v>13237068</v>
      </c>
      <c r="E530" s="71">
        <v>2991545</v>
      </c>
      <c r="F530" s="72">
        <f t="shared" si="8"/>
        <v>10245523</v>
      </c>
    </row>
    <row r="531" spans="1:6" ht="15">
      <c r="A531" s="67" t="s">
        <v>612</v>
      </c>
      <c r="B531" s="68" t="s">
        <v>592</v>
      </c>
      <c r="C531" s="69" t="s">
        <v>1225</v>
      </c>
      <c r="D531" s="70">
        <v>1035000</v>
      </c>
      <c r="E531" s="71">
        <v>191545</v>
      </c>
      <c r="F531" s="72">
        <f t="shared" si="8"/>
        <v>843455</v>
      </c>
    </row>
    <row r="532" spans="1:6" ht="38.1" customHeight="1">
      <c r="A532" s="67" t="s">
        <v>848</v>
      </c>
      <c r="B532" s="68" t="s">
        <v>592</v>
      </c>
      <c r="C532" s="69" t="s">
        <v>1226</v>
      </c>
      <c r="D532" s="70">
        <v>12202068</v>
      </c>
      <c r="E532" s="71">
        <v>2800000</v>
      </c>
      <c r="F532" s="72">
        <f t="shared" si="8"/>
        <v>9402068</v>
      </c>
    </row>
    <row r="533" spans="1:6" ht="15">
      <c r="A533" s="67" t="s">
        <v>1227</v>
      </c>
      <c r="B533" s="68" t="s">
        <v>592</v>
      </c>
      <c r="C533" s="69" t="s">
        <v>1228</v>
      </c>
      <c r="D533" s="70">
        <v>28829023.120000001</v>
      </c>
      <c r="E533" s="71">
        <v>5181081.12</v>
      </c>
      <c r="F533" s="72">
        <f t="shared" si="8"/>
        <v>23647942</v>
      </c>
    </row>
    <row r="534" spans="1:6" ht="28.5" customHeight="1">
      <c r="A534" s="67" t="s">
        <v>1229</v>
      </c>
      <c r="B534" s="68" t="s">
        <v>592</v>
      </c>
      <c r="C534" s="69" t="s">
        <v>1230</v>
      </c>
      <c r="D534" s="70">
        <v>28829023.120000001</v>
      </c>
      <c r="E534" s="71">
        <v>5181081.12</v>
      </c>
      <c r="F534" s="72">
        <f t="shared" si="8"/>
        <v>23647942</v>
      </c>
    </row>
    <row r="535" spans="1:6" ht="38.1" customHeight="1">
      <c r="A535" s="67" t="s">
        <v>848</v>
      </c>
      <c r="B535" s="68" t="s">
        <v>592</v>
      </c>
      <c r="C535" s="69" t="s">
        <v>1231</v>
      </c>
      <c r="D535" s="70">
        <v>28547912</v>
      </c>
      <c r="E535" s="71">
        <v>4899970</v>
      </c>
      <c r="F535" s="72">
        <f t="shared" si="8"/>
        <v>23647942</v>
      </c>
    </row>
    <row r="536" spans="1:6" ht="15">
      <c r="A536" s="67" t="s">
        <v>843</v>
      </c>
      <c r="B536" s="68" t="s">
        <v>592</v>
      </c>
      <c r="C536" s="69" t="s">
        <v>1232</v>
      </c>
      <c r="D536" s="70">
        <v>281111.12</v>
      </c>
      <c r="E536" s="71">
        <v>281111.12</v>
      </c>
      <c r="F536" s="72" t="str">
        <f t="shared" si="8"/>
        <v>-</v>
      </c>
    </row>
    <row r="537" spans="1:6" ht="9" customHeight="1">
      <c r="A537" s="74"/>
      <c r="B537" s="75"/>
      <c r="C537" s="76"/>
      <c r="D537" s="77"/>
      <c r="E537" s="75"/>
      <c r="F537" s="75"/>
    </row>
    <row r="538" spans="1:6" ht="13.5" customHeight="1">
      <c r="A538" s="78" t="s">
        <v>1233</v>
      </c>
      <c r="B538" s="79" t="s">
        <v>1234</v>
      </c>
      <c r="C538" s="80" t="s">
        <v>593</v>
      </c>
      <c r="D538" s="81">
        <f>-Источники!D12</f>
        <v>-68873791.799999997</v>
      </c>
      <c r="E538" s="81">
        <v>38205517.600000001</v>
      </c>
      <c r="F538" s="82" t="s">
        <v>1235</v>
      </c>
    </row>
  </sheetData>
  <mergeCells count="7">
    <mergeCell ref="F4:F9"/>
    <mergeCell ref="C4:C9"/>
    <mergeCell ref="A2:D2"/>
    <mergeCell ref="A4:A11"/>
    <mergeCell ref="B4:B11"/>
    <mergeCell ref="D4:D11"/>
    <mergeCell ref="E4:E9"/>
  </mergeCells>
  <conditionalFormatting sqref="E14:F14 E16:F16">
    <cfRule type="cellIs" priority="1" operator="equal">
      <formula>0</formula>
    </cfRule>
  </conditionalFormatting>
  <conditionalFormatting sqref="E28:F29">
    <cfRule type="cellIs" priority="2" operator="equal">
      <formula>0</formula>
    </cfRule>
  </conditionalFormatting>
  <conditionalFormatting sqref="E31:F31">
    <cfRule type="cellIs" priority="3" operator="equal">
      <formula>0</formula>
    </cfRule>
  </conditionalFormatting>
  <pageMargins left="0.39370078740157483" right="0.39370078740157483" top="0.59055118110236227" bottom="0.39370078740157483" header="0.51181102362204722" footer="0.51181102362204722"/>
  <pageSetup paperSize="9" scale="64" fitToHeight="0" orientation="portrait"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F54"/>
  <sheetViews>
    <sheetView showGridLines="0" topLeftCell="A22" workbookViewId="0">
      <selection activeCell="E48" sqref="E48"/>
    </sheetView>
  </sheetViews>
  <sheetFormatPr defaultRowHeight="12.75" customHeight="1"/>
  <cols>
    <col min="1" max="1" width="42.28515625" customWidth="1"/>
    <col min="2" max="2" width="5.5703125" customWidth="1"/>
    <col min="3" max="3" width="40.7109375" customWidth="1"/>
    <col min="4" max="6" width="18.7109375" customWidth="1"/>
  </cols>
  <sheetData>
    <row r="1" spans="1:6" ht="11.1" customHeight="1">
      <c r="A1" s="112" t="s">
        <v>1236</v>
      </c>
      <c r="B1" s="112"/>
      <c r="C1" s="112"/>
      <c r="D1" s="112"/>
      <c r="E1" s="112"/>
      <c r="F1" s="112"/>
    </row>
    <row r="2" spans="1:6" ht="13.15" customHeight="1">
      <c r="A2" s="96" t="s">
        <v>1237</v>
      </c>
      <c r="B2" s="96"/>
      <c r="C2" s="96"/>
      <c r="D2" s="96"/>
      <c r="E2" s="96"/>
      <c r="F2" s="96"/>
    </row>
    <row r="3" spans="1:6" ht="9" customHeight="1">
      <c r="A3" s="45"/>
      <c r="B3" s="83"/>
      <c r="C3" s="46"/>
      <c r="D3" s="47"/>
      <c r="E3" s="47"/>
      <c r="F3" s="84"/>
    </row>
    <row r="4" spans="1:6" ht="13.9" customHeight="1">
      <c r="A4" s="100" t="s">
        <v>21</v>
      </c>
      <c r="B4" s="97" t="s">
        <v>22</v>
      </c>
      <c r="C4" s="105" t="s">
        <v>1238</v>
      </c>
      <c r="D4" s="93" t="s">
        <v>24</v>
      </c>
      <c r="E4" s="93" t="s">
        <v>25</v>
      </c>
      <c r="F4" s="90" t="s">
        <v>26</v>
      </c>
    </row>
    <row r="5" spans="1:6" ht="4.9000000000000004" customHeight="1">
      <c r="A5" s="101"/>
      <c r="B5" s="98"/>
      <c r="C5" s="106"/>
      <c r="D5" s="94"/>
      <c r="E5" s="94"/>
      <c r="F5" s="91"/>
    </row>
    <row r="6" spans="1:6" ht="6" customHeight="1">
      <c r="A6" s="101"/>
      <c r="B6" s="98"/>
      <c r="C6" s="106"/>
      <c r="D6" s="94"/>
      <c r="E6" s="94"/>
      <c r="F6" s="91"/>
    </row>
    <row r="7" spans="1:6" ht="4.9000000000000004" customHeight="1">
      <c r="A7" s="101"/>
      <c r="B7" s="98"/>
      <c r="C7" s="106"/>
      <c r="D7" s="94"/>
      <c r="E7" s="94"/>
      <c r="F7" s="91"/>
    </row>
    <row r="8" spans="1:6" ht="6" customHeight="1">
      <c r="A8" s="101"/>
      <c r="B8" s="98"/>
      <c r="C8" s="106"/>
      <c r="D8" s="94"/>
      <c r="E8" s="94"/>
      <c r="F8" s="91"/>
    </row>
    <row r="9" spans="1:6" ht="6" customHeight="1">
      <c r="A9" s="101"/>
      <c r="B9" s="98"/>
      <c r="C9" s="106"/>
      <c r="D9" s="94"/>
      <c r="E9" s="94"/>
      <c r="F9" s="91"/>
    </row>
    <row r="10" spans="1:6" ht="18" customHeight="1">
      <c r="A10" s="102"/>
      <c r="B10" s="99"/>
      <c r="C10" s="113"/>
      <c r="D10" s="95"/>
      <c r="E10" s="95"/>
      <c r="F10" s="92"/>
    </row>
    <row r="11" spans="1:6" ht="13.5" customHeight="1">
      <c r="A11" s="20">
        <v>1</v>
      </c>
      <c r="B11" s="21">
        <v>2</v>
      </c>
      <c r="C11" s="22">
        <v>3</v>
      </c>
      <c r="D11" s="23" t="s">
        <v>27</v>
      </c>
      <c r="E11" s="54" t="s">
        <v>28</v>
      </c>
      <c r="F11" s="25" t="s">
        <v>29</v>
      </c>
    </row>
    <row r="12" spans="1:6" ht="18.95" customHeight="1">
      <c r="A12" s="118" t="s">
        <v>1239</v>
      </c>
      <c r="B12" s="119" t="s">
        <v>1240</v>
      </c>
      <c r="C12" s="120" t="s">
        <v>593</v>
      </c>
      <c r="D12" s="85">
        <v>68873791.799999997</v>
      </c>
      <c r="E12" s="85">
        <v>-38205517.600000001</v>
      </c>
      <c r="F12" s="86">
        <v>107079309.40000001</v>
      </c>
    </row>
    <row r="13" spans="1:6" ht="15">
      <c r="A13" s="121" t="s">
        <v>33</v>
      </c>
      <c r="B13" s="122"/>
      <c r="C13" s="123"/>
      <c r="D13" s="87"/>
      <c r="E13" s="87"/>
      <c r="F13" s="88"/>
    </row>
    <row r="14" spans="1:6" ht="18.95" customHeight="1">
      <c r="A14" s="124" t="s">
        <v>1241</v>
      </c>
      <c r="B14" s="125" t="s">
        <v>1242</v>
      </c>
      <c r="C14" s="126" t="s">
        <v>593</v>
      </c>
      <c r="D14" s="58" t="s">
        <v>46</v>
      </c>
      <c r="E14" s="58" t="s">
        <v>46</v>
      </c>
      <c r="F14" s="60" t="s">
        <v>46</v>
      </c>
    </row>
    <row r="15" spans="1:6" ht="15">
      <c r="A15" s="121" t="s">
        <v>1243</v>
      </c>
      <c r="B15" s="122"/>
      <c r="C15" s="123"/>
      <c r="D15" s="87"/>
      <c r="E15" s="87"/>
      <c r="F15" s="88"/>
    </row>
    <row r="16" spans="1:6" ht="18.95" customHeight="1">
      <c r="A16" s="124" t="s">
        <v>1244</v>
      </c>
      <c r="B16" s="125" t="s">
        <v>1245</v>
      </c>
      <c r="C16" s="126" t="s">
        <v>593</v>
      </c>
      <c r="D16" s="58" t="s">
        <v>46</v>
      </c>
      <c r="E16" s="58" t="s">
        <v>46</v>
      </c>
      <c r="F16" s="60" t="s">
        <v>46</v>
      </c>
    </row>
    <row r="17" spans="1:6" ht="15">
      <c r="A17" s="121" t="s">
        <v>1243</v>
      </c>
      <c r="B17" s="122"/>
      <c r="C17" s="123"/>
      <c r="D17" s="87"/>
      <c r="E17" s="87"/>
      <c r="F17" s="88"/>
    </row>
    <row r="18" spans="1:6" ht="15">
      <c r="A18" s="118" t="s">
        <v>1246</v>
      </c>
      <c r="B18" s="119" t="s">
        <v>1247</v>
      </c>
      <c r="C18" s="120" t="s">
        <v>1248</v>
      </c>
      <c r="D18" s="85">
        <v>68873791.799999997</v>
      </c>
      <c r="E18" s="85">
        <v>-38205517.600000001</v>
      </c>
      <c r="F18" s="86">
        <v>107079309.40000001</v>
      </c>
    </row>
    <row r="19" spans="1:6" ht="18.95" customHeight="1">
      <c r="A19" s="118" t="s">
        <v>1249</v>
      </c>
      <c r="B19" s="119" t="s">
        <v>1247</v>
      </c>
      <c r="C19" s="120" t="s">
        <v>1250</v>
      </c>
      <c r="D19" s="85">
        <v>68873791.799999997</v>
      </c>
      <c r="E19" s="85">
        <v>-38205517.600000001</v>
      </c>
      <c r="F19" s="86">
        <v>107079309.40000001</v>
      </c>
    </row>
    <row r="20" spans="1:6" ht="15">
      <c r="A20" s="127" t="s">
        <v>1276</v>
      </c>
      <c r="B20" s="128" t="s">
        <v>1251</v>
      </c>
      <c r="C20" s="129" t="s">
        <v>1252</v>
      </c>
      <c r="D20" s="85">
        <v>-3362304573.3600001</v>
      </c>
      <c r="E20" s="85">
        <v>-776946678.79999995</v>
      </c>
      <c r="F20" s="86" t="s">
        <v>1235</v>
      </c>
    </row>
    <row r="21" spans="1:6" ht="18.95" customHeight="1">
      <c r="A21" s="130" t="s">
        <v>1277</v>
      </c>
      <c r="B21" s="131" t="s">
        <v>1251</v>
      </c>
      <c r="C21" s="132" t="s">
        <v>1278</v>
      </c>
      <c r="D21" s="29">
        <v>-3362304573.3600001</v>
      </c>
      <c r="E21" s="29">
        <v>-776946678.79999995</v>
      </c>
      <c r="F21" s="89" t="s">
        <v>1235</v>
      </c>
    </row>
    <row r="22" spans="1:6" ht="23.25">
      <c r="A22" s="130" t="s">
        <v>1279</v>
      </c>
      <c r="B22" s="131" t="s">
        <v>1251</v>
      </c>
      <c r="C22" s="132" t="s">
        <v>1280</v>
      </c>
      <c r="D22" s="29">
        <v>-3362304573.3600001</v>
      </c>
      <c r="E22" s="29">
        <v>-776946678.79999995</v>
      </c>
      <c r="F22" s="89" t="s">
        <v>1235</v>
      </c>
    </row>
    <row r="23" spans="1:6" ht="18.95" customHeight="1">
      <c r="A23" s="130" t="s">
        <v>1253</v>
      </c>
      <c r="B23" s="131" t="s">
        <v>1251</v>
      </c>
      <c r="C23" s="132" t="s">
        <v>1254</v>
      </c>
      <c r="D23" s="29">
        <v>-3362304573.3600001</v>
      </c>
      <c r="E23" s="29">
        <v>-776946678.79999995</v>
      </c>
      <c r="F23" s="89" t="s">
        <v>1235</v>
      </c>
    </row>
    <row r="24" spans="1:6" ht="12.75" customHeight="1">
      <c r="A24" s="127" t="s">
        <v>1281</v>
      </c>
      <c r="B24" s="128" t="s">
        <v>1255</v>
      </c>
      <c r="C24" s="129" t="s">
        <v>1256</v>
      </c>
      <c r="D24" s="133">
        <v>3431178365.1599998</v>
      </c>
      <c r="E24" s="133">
        <v>738741161.20000005</v>
      </c>
      <c r="F24" s="134" t="s">
        <v>1235</v>
      </c>
    </row>
    <row r="25" spans="1:6" ht="12.75" customHeight="1">
      <c r="A25" s="130" t="s">
        <v>1282</v>
      </c>
      <c r="B25" s="131" t="s">
        <v>1255</v>
      </c>
      <c r="C25" s="132" t="s">
        <v>1283</v>
      </c>
      <c r="D25" s="29">
        <v>3431178365.1599998</v>
      </c>
      <c r="E25" s="29">
        <v>738741161.20000005</v>
      </c>
      <c r="F25" s="89" t="s">
        <v>1235</v>
      </c>
    </row>
    <row r="26" spans="1:6" ht="21.75" customHeight="1">
      <c r="A26" s="130" t="s">
        <v>1284</v>
      </c>
      <c r="B26" s="131" t="s">
        <v>1255</v>
      </c>
      <c r="C26" s="132" t="s">
        <v>1285</v>
      </c>
      <c r="D26" s="29">
        <v>3431178365.1599998</v>
      </c>
      <c r="E26" s="29">
        <v>738741161.20000005</v>
      </c>
      <c r="F26" s="89" t="s">
        <v>1235</v>
      </c>
    </row>
    <row r="27" spans="1:6" ht="21.75" customHeight="1">
      <c r="A27" s="130" t="s">
        <v>1257</v>
      </c>
      <c r="B27" s="131" t="s">
        <v>1255</v>
      </c>
      <c r="C27" s="132" t="s">
        <v>1258</v>
      </c>
      <c r="D27" s="29">
        <v>3431178365.1599998</v>
      </c>
      <c r="E27" s="29">
        <v>738741161.20000005</v>
      </c>
      <c r="F27" s="89" t="s">
        <v>1235</v>
      </c>
    </row>
    <row r="29" spans="1:6" ht="12.75" customHeight="1">
      <c r="A29" s="135" t="s">
        <v>1286</v>
      </c>
      <c r="B29" s="136" t="s">
        <v>1287</v>
      </c>
      <c r="C29" s="136"/>
      <c r="D29" s="137" t="s">
        <v>1288</v>
      </c>
      <c r="E29" s="138"/>
      <c r="F29" s="139"/>
    </row>
    <row r="30" spans="1:6" ht="12.75" customHeight="1">
      <c r="A30" s="140"/>
      <c r="B30" s="141" t="s">
        <v>1289</v>
      </c>
      <c r="C30" s="141"/>
      <c r="D30" s="141" t="s">
        <v>1290</v>
      </c>
      <c r="E30" s="141"/>
      <c r="F30" s="142"/>
    </row>
    <row r="31" spans="1:6" ht="12.75" customHeight="1">
      <c r="A31" s="140"/>
      <c r="B31" s="143"/>
      <c r="C31" s="143"/>
      <c r="D31" s="143"/>
      <c r="E31" s="143"/>
      <c r="F31" s="142"/>
    </row>
    <row r="32" spans="1:6" ht="12.75" customHeight="1">
      <c r="A32" s="144" t="s">
        <v>1291</v>
      </c>
      <c r="B32" s="145"/>
      <c r="C32" s="145"/>
      <c r="D32" s="143"/>
      <c r="E32" s="143"/>
      <c r="F32" s="142"/>
    </row>
    <row r="33" spans="1:6" ht="12.75" customHeight="1">
      <c r="A33" s="144" t="s">
        <v>1292</v>
      </c>
      <c r="B33" s="136" t="s">
        <v>1287</v>
      </c>
      <c r="C33" s="136"/>
      <c r="D33" s="146" t="s">
        <v>1300</v>
      </c>
      <c r="E33" s="139"/>
      <c r="F33" s="139"/>
    </row>
    <row r="34" spans="1:6" ht="12.75" customHeight="1">
      <c r="A34" s="135"/>
      <c r="B34" s="141" t="s">
        <v>1293</v>
      </c>
      <c r="C34" s="141"/>
      <c r="D34" s="141" t="s">
        <v>1290</v>
      </c>
      <c r="E34" s="141"/>
      <c r="F34" s="142"/>
    </row>
    <row r="35" spans="1:6" ht="12.75" customHeight="1">
      <c r="A35" s="147"/>
      <c r="B35" s="147"/>
      <c r="C35" s="147"/>
      <c r="D35" s="147"/>
      <c r="E35" s="147"/>
      <c r="F35" s="147"/>
    </row>
    <row r="36" spans="1:6" ht="12.75" customHeight="1">
      <c r="A36" s="144" t="s">
        <v>1294</v>
      </c>
      <c r="B36" s="147"/>
      <c r="C36" s="147"/>
      <c r="D36" s="147"/>
      <c r="E36" s="147"/>
      <c r="F36" s="147"/>
    </row>
    <row r="37" spans="1:6" ht="12.75" customHeight="1">
      <c r="A37" s="135" t="s">
        <v>1295</v>
      </c>
      <c r="B37" s="136" t="s">
        <v>1287</v>
      </c>
      <c r="C37" s="136"/>
      <c r="D37" s="146" t="s">
        <v>1296</v>
      </c>
      <c r="E37" s="139"/>
      <c r="F37" s="139"/>
    </row>
    <row r="38" spans="1:6" ht="12.75" customHeight="1">
      <c r="A38" s="147"/>
      <c r="B38" s="141" t="s">
        <v>1297</v>
      </c>
      <c r="C38" s="141"/>
      <c r="D38" s="141" t="s">
        <v>1290</v>
      </c>
      <c r="E38" s="141"/>
      <c r="F38" s="142"/>
    </row>
    <row r="39" spans="1:6" ht="12.75" customHeight="1">
      <c r="A39" s="147"/>
      <c r="B39" s="147"/>
      <c r="C39" s="147"/>
      <c r="D39" s="147"/>
      <c r="E39" s="147"/>
      <c r="F39" s="147"/>
    </row>
    <row r="40" spans="1:6" ht="12.75" customHeight="1">
      <c r="A40" s="147"/>
      <c r="B40" s="147"/>
      <c r="C40" s="147"/>
      <c r="D40" s="147"/>
      <c r="E40" s="147"/>
      <c r="F40" s="147"/>
    </row>
    <row r="41" spans="1:6" ht="12.75" customHeight="1">
      <c r="A41" s="147"/>
      <c r="B41" s="147"/>
      <c r="C41" s="147"/>
      <c r="D41" s="147"/>
      <c r="E41" s="147"/>
      <c r="F41" s="147"/>
    </row>
    <row r="42" spans="1:6" ht="12.75" customHeight="1">
      <c r="A42" s="148" t="s">
        <v>1298</v>
      </c>
      <c r="B42" s="147"/>
      <c r="C42" s="147"/>
      <c r="D42" s="147"/>
      <c r="E42" s="147"/>
      <c r="F42" s="147"/>
    </row>
    <row r="43" spans="1:6" ht="12.75" customHeight="1">
      <c r="A43" s="148"/>
      <c r="B43" s="147"/>
      <c r="C43" s="147"/>
      <c r="D43" s="147"/>
      <c r="E43" s="147"/>
      <c r="F43" s="147"/>
    </row>
    <row r="44" spans="1:6" ht="12.75" customHeight="1">
      <c r="A44" s="144" t="s">
        <v>1301</v>
      </c>
      <c r="B44" s="147"/>
      <c r="C44" s="147"/>
      <c r="D44" s="147"/>
      <c r="E44" s="147"/>
      <c r="F44" s="147"/>
    </row>
    <row r="45" spans="1:6" ht="12.75" customHeight="1">
      <c r="A45" s="135" t="s">
        <v>1302</v>
      </c>
      <c r="B45" s="147"/>
      <c r="C45" s="147"/>
      <c r="D45" s="148" t="s">
        <v>1303</v>
      </c>
      <c r="E45" s="147"/>
      <c r="F45" s="147"/>
    </row>
    <row r="46" spans="1:6" ht="12.75" customHeight="1">
      <c r="A46" s="148"/>
      <c r="B46" s="147"/>
      <c r="C46" s="147"/>
      <c r="D46" s="147"/>
      <c r="E46" s="147"/>
      <c r="F46" s="147"/>
    </row>
    <row r="47" spans="1:6" ht="12.75" customHeight="1">
      <c r="A47" s="150" t="s">
        <v>1304</v>
      </c>
      <c r="B47" s="151"/>
      <c r="C47" s="151"/>
      <c r="D47" s="150" t="s">
        <v>1305</v>
      </c>
      <c r="E47" s="147"/>
      <c r="F47" s="147"/>
    </row>
    <row r="48" spans="1:6" ht="12.75" customHeight="1">
      <c r="A48" s="150"/>
      <c r="B48" s="151"/>
      <c r="C48" s="151"/>
      <c r="D48" s="150"/>
      <c r="E48" s="147"/>
      <c r="F48" s="147"/>
    </row>
    <row r="49" spans="1:6" ht="12.75" customHeight="1">
      <c r="A49" s="150" t="s">
        <v>1306</v>
      </c>
      <c r="B49" s="151"/>
      <c r="C49" s="151"/>
      <c r="D49" s="149"/>
      <c r="E49" s="147"/>
      <c r="F49" s="147"/>
    </row>
    <row r="50" spans="1:6" ht="12.75" customHeight="1">
      <c r="A50" s="150" t="s">
        <v>1299</v>
      </c>
      <c r="B50" s="151"/>
      <c r="C50" s="151"/>
      <c r="D50" s="150" t="s">
        <v>1310</v>
      </c>
      <c r="E50" s="147"/>
      <c r="F50" s="147"/>
    </row>
    <row r="51" spans="1:6" ht="12.75" customHeight="1">
      <c r="A51" s="150"/>
      <c r="B51" s="151"/>
      <c r="C51" s="151"/>
      <c r="D51" s="150"/>
      <c r="E51" s="147"/>
      <c r="F51" s="147"/>
    </row>
    <row r="52" spans="1:6" ht="12.75" customHeight="1">
      <c r="A52" s="150" t="s">
        <v>1307</v>
      </c>
      <c r="B52" s="151"/>
      <c r="C52" s="151"/>
      <c r="D52" s="151"/>
      <c r="E52" s="147"/>
      <c r="F52" s="147"/>
    </row>
    <row r="53" spans="1:6" ht="12.75" customHeight="1">
      <c r="A53" s="150" t="s">
        <v>1308</v>
      </c>
      <c r="B53" s="151"/>
      <c r="C53" s="151"/>
      <c r="D53" s="150" t="s">
        <v>1309</v>
      </c>
      <c r="E53" s="147"/>
      <c r="F53" s="147"/>
    </row>
    <row r="54" spans="1:6" ht="12.75" customHeight="1">
      <c r="A54" s="149"/>
      <c r="B54" s="149"/>
      <c r="C54" s="149"/>
      <c r="D54" s="149"/>
      <c r="E54" s="149"/>
      <c r="F54" s="149"/>
    </row>
  </sheetData>
  <mergeCells count="17">
    <mergeCell ref="E37:F37"/>
    <mergeCell ref="B38:C38"/>
    <mergeCell ref="D38:E38"/>
    <mergeCell ref="E29:F29"/>
    <mergeCell ref="B30:C30"/>
    <mergeCell ref="D30:E30"/>
    <mergeCell ref="E33:F33"/>
    <mergeCell ref="B34:C34"/>
    <mergeCell ref="D34:E34"/>
    <mergeCell ref="A2:F2"/>
    <mergeCell ref="A1:F1"/>
    <mergeCell ref="A4:A10"/>
    <mergeCell ref="B4:B10"/>
    <mergeCell ref="D4:D10"/>
    <mergeCell ref="C4:C10"/>
    <mergeCell ref="E4:E10"/>
    <mergeCell ref="F4:F10"/>
  </mergeCells>
  <conditionalFormatting sqref="F15:F17 E13:F13 E15 E29:F31">
    <cfRule type="cellIs" priority="2" operator="equal">
      <formula>0</formula>
    </cfRule>
  </conditionalFormatting>
  <conditionalFormatting sqref="E81:F81">
    <cfRule type="cellIs" priority="5" operator="equal">
      <formula>0</formula>
    </cfRule>
  </conditionalFormatting>
  <pageMargins left="0.39370078740157483" right="0.39370078740157483" top="0.78740157480314965" bottom="0.39370078740157483" header="0.51181102362204722" footer="0.51181102362204722"/>
  <pageSetup paperSize="9" fitToHeight="0" orientation="portrait" r:id="rId1"/>
  <headerFooter alignWithMargins="0"/>
</worksheet>
</file>

<file path=xl/worksheets/sheet4.xml><?xml version="1.0" encoding="utf-8"?>
<worksheet xmlns="http://schemas.openxmlformats.org/spreadsheetml/2006/main" xmlns:r="http://schemas.openxmlformats.org/officeDocument/2006/relationships">
  <dimension ref="A1:B11"/>
  <sheetViews>
    <sheetView workbookViewId="0"/>
  </sheetViews>
  <sheetFormatPr defaultRowHeight="15"/>
  <sheetData>
    <row r="1" spans="1:2">
      <c r="A1" t="s">
        <v>1259</v>
      </c>
      <c r="B1" t="s">
        <v>1260</v>
      </c>
    </row>
    <row r="2" spans="1:2">
      <c r="A2" t="s">
        <v>1261</v>
      </c>
      <c r="B2" t="s">
        <v>1262</v>
      </c>
    </row>
    <row r="3" spans="1:2">
      <c r="A3" t="s">
        <v>1263</v>
      </c>
      <c r="B3" t="s">
        <v>7</v>
      </c>
    </row>
    <row r="4" spans="1:2">
      <c r="A4" t="s">
        <v>1264</v>
      </c>
      <c r="B4" t="s">
        <v>1265</v>
      </c>
    </row>
    <row r="5" spans="1:2">
      <c r="A5" t="s">
        <v>1266</v>
      </c>
      <c r="B5" t="s">
        <v>1267</v>
      </c>
    </row>
    <row r="6" spans="1:2">
      <c r="A6" t="s">
        <v>1268</v>
      </c>
      <c r="B6" t="s">
        <v>1260</v>
      </c>
    </row>
    <row r="7" spans="1:2">
      <c r="A7" t="s">
        <v>1269</v>
      </c>
      <c r="B7" t="s">
        <v>0</v>
      </c>
    </row>
    <row r="8" spans="1:2">
      <c r="A8" t="s">
        <v>1270</v>
      </c>
      <c r="B8" t="s">
        <v>0</v>
      </c>
    </row>
    <row r="9" spans="1:2">
      <c r="A9" t="s">
        <v>1271</v>
      </c>
      <c r="B9" t="s">
        <v>1272</v>
      </c>
    </row>
    <row r="10" spans="1:2">
      <c r="A10" t="s">
        <v>1273</v>
      </c>
      <c r="B10" t="s">
        <v>18</v>
      </c>
    </row>
    <row r="11" spans="1:2">
      <c r="A11" t="s">
        <v>1274</v>
      </c>
      <c r="B11" t="s">
        <v>1267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28</vt:i4>
      </vt:variant>
    </vt:vector>
  </HeadingPairs>
  <TitlesOfParts>
    <vt:vector size="32" baseType="lpstr">
      <vt:lpstr>Доходы</vt:lpstr>
      <vt:lpstr>Расходы</vt:lpstr>
      <vt:lpstr>Источники</vt:lpstr>
      <vt:lpstr>_params</vt:lpstr>
      <vt:lpstr>Доходы!APPT</vt:lpstr>
      <vt:lpstr>Расходы!APPT</vt:lpstr>
      <vt:lpstr>Доходы!FILE_NAME</vt:lpstr>
      <vt:lpstr>Доходы!FIO</vt:lpstr>
      <vt:lpstr>Расходы!FIO</vt:lpstr>
      <vt:lpstr>Доходы!FORM_CODE</vt:lpstr>
      <vt:lpstr>Доходы!LAST_CELL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Расходы!SIGN</vt:lpstr>
      <vt:lpstr>Доходы!SRC_CODE</vt:lpstr>
      <vt:lpstr>Доходы!SRC_KIND</vt:lpstr>
      <vt:lpstr>Доходы!Заголовки_для_печати</vt:lpstr>
      <vt:lpstr>Расходы!Заголовки_для_печати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rep:2.56.0.554</dc:description>
  <cp:lastModifiedBy>Татьяна Игнатьева</cp:lastModifiedBy>
  <cp:lastPrinted>2026-04-09T06:23:29Z</cp:lastPrinted>
  <dcterms:created xsi:type="dcterms:W3CDTF">2026-04-06T12:03:20Z</dcterms:created>
  <dcterms:modified xsi:type="dcterms:W3CDTF">2026-04-09T06:24:46Z</dcterms:modified>
</cp:coreProperties>
</file>