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Источники!#REF!</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Доходы!$F$341</definedName>
    <definedName name="LAST_CELL" localSheetId="2">Источники!#REF!</definedName>
    <definedName name="LAST_CELL" localSheetId="1">Расходы!$F$527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Доходы!$A$341</definedName>
    <definedName name="REND_1" localSheetId="2">Источники!$A$23</definedName>
    <definedName name="REND_1" localSheetId="1">Расходы!$A$528</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Источники!#REF!</definedName>
    <definedName name="SIGN" localSheetId="1">Расходы!$A$20:$D$22</definedName>
    <definedName name="SRC_CODE" localSheetId="0">Доходы!$H$8</definedName>
    <definedName name="SRC_KIND" localSheetId="0">Доходы!$H$7</definedName>
    <definedName name="_xlnm.Print_Titles" localSheetId="0">Доходы!$11:$18</definedName>
    <definedName name="_xlnm.Print_Titles" localSheetId="1">Расходы!$4:$12</definedName>
  </definedNames>
  <calcPr calcId="125725"/>
</workbook>
</file>

<file path=xl/calcChain.xml><?xml version="1.0" encoding="utf-8"?>
<calcChain xmlns="http://schemas.openxmlformats.org/spreadsheetml/2006/main">
  <c r="D528" i="2"/>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alcChain>
</file>

<file path=xl/sharedStrings.xml><?xml version="1.0" encoding="utf-8"?>
<sst xmlns="http://schemas.openxmlformats.org/spreadsheetml/2006/main" count="2869" uniqueCount="1319">
  <si>
    <t>ОТЧЕТ ОБ ИСПОЛНЕНИИ БЮДЖЕТА</t>
  </si>
  <si>
    <t>КОДЫ</t>
  </si>
  <si>
    <t xml:space="preserve">  Форма по ОКУД</t>
  </si>
  <si>
    <t>0503117</t>
  </si>
  <si>
    <t xml:space="preserve">                   Дата</t>
  </si>
  <si>
    <t>на 01 мая 2025 г.</t>
  </si>
  <si>
    <t>01.05.2025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</si>
  <si>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</si>
  <si>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</si>
  <si>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</si>
  <si>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</si>
  <si>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</si>
  <si>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</si>
  <si>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Комитет финансов муниципального образования Киришский муниципальный район Ленинградской области</t>
  </si>
  <si>
    <t>Киришский муниципальный район</t>
  </si>
  <si>
    <t>Единица измерения: руб.</t>
  </si>
  <si>
    <t>70652661</t>
  </si>
  <si>
    <t>959</t>
  </si>
  <si>
    <t>41624000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</si>
  <si>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</si>
  <si>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</si>
  <si>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</si>
  <si>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</si>
  <si>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</si>
  <si>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</si>
  <si>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</si>
  <si>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</si>
  <si>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</si>
  <si>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</si>
  <si>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</si>
  <si>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</si>
  <si>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</si>
  <si>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</si>
  <si>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</si>
  <si>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</si>
  <si>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</si>
  <si>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</si>
  <si>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</si>
  <si>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</si>
  <si>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</si>
  <si>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</si>
  <si>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</si>
  <si>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</si>
  <si>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</si>
  <si>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</si>
  <si>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</si>
  <si>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</si>
  <si>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</si>
  <si>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</si>
  <si>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</si>
  <si>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</si>
  <si>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</si>
  <si>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</si>
  <si>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</si>
  <si>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</si>
  <si>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</si>
  <si>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</si>
  <si>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</si>
  <si>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</si>
  <si>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</si>
  <si>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</si>
  <si>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</si>
  <si>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</si>
  <si>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</si>
  <si>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</si>
  <si>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</si>
  <si>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182 10102050011000110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</si>
  <si>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</si>
  <si>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</si>
  <si>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</si>
  <si>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</si>
  <si>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</si>
  <si>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182 10102080013000110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</si>
  <si>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</si>
  <si>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</si>
  <si>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</si>
  <si>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</si>
  <si>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</si>
  <si>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</si>
  <si>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</si>
  <si>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</si>
  <si>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</si>
  <si>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</si>
  <si>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</si>
  <si>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</si>
  <si>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</si>
  <si>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</si>
  <si>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</si>
  <si>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</si>
  <si>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</si>
  <si>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</si>
  <si>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</si>
  <si>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</si>
  <si>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</si>
  <si>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</si>
  <si>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</si>
  <si>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</si>
  <si>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</si>
  <si>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</si>
  <si>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</si>
  <si>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</si>
  <si>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</si>
  <si>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</si>
  <si>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</si>
  <si>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</si>
  <si>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</si>
  <si>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</si>
  <si>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</si>
  <si>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</si>
  <si>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</si>
  <si>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</si>
  <si>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</si>
  <si>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</si>
  <si>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</si>
  <si>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</si>
  <si>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</si>
  <si>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</si>
  <si>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</si>
  <si>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</si>
  <si>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</si>
  <si>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</si>
  <si>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</si>
  <si>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</si>
  <si>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</si>
  <si>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</si>
  <si>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</si>
  <si>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</si>
  <si>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</si>
  <si>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</si>
  <si>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</si>
  <si>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</si>
  <si>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</si>
  <si>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</si>
  <si>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</si>
  <si>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</si>
  <si>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</si>
  <si>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</si>
  <si>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</si>
  <si>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</si>
  <si>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</si>
  <si>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</si>
  <si>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</si>
  <si>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</si>
  <si>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</si>
  <si>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</si>
  <si>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</si>
  <si>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</si>
  <si>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</si>
  <si>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</si>
  <si>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</si>
  <si>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</si>
  <si>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</si>
  <si>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</si>
  <si>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951 10807000010000110</t>
  </si>
  <si>
    <t>Государственная пошлина за выдачу разрешения на установку рекламной конструкции</t>
  </si>
  <si>
    <t>951 10807150010000110</t>
  </si>
  <si>
    <t>Государственная пошлина за выдачу разрешения на установку рекламной конструкции (сумма платежа)</t>
  </si>
  <si>
    <t>951 10807150011000110</t>
  </si>
  <si>
    <t>ДОХОДЫ ОТ ИСПОЛЬЗОВАНИЯ ИМУЩЕСТВА, НАХОДЯЩЕГОСЯ В ГОСУДАРСТВЕННОЙ И МУНИЦИПАЛЬНОЙ СОБСТВЕННОСТИ</t>
  </si>
  <si>
    <t>951 11100000000000000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</si>
  <si>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</si>
  <si>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951 11101000000000120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</si>
  <si>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</si>
  <si>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951 11101050050000120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</si>
  <si>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</si>
  <si>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</si>
  <si>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</si>
  <si>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951 11105010000000120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</si>
  <si>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</si>
  <si>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951 11105013050000120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</si>
  <si>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</si>
  <si>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951 11105013130000120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</si>
  <si>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</si>
  <si>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951 11105020000000120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</si>
  <si>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</si>
  <si>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951 11105025050000120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</si>
  <si>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</si>
  <si>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</si>
  <si>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</si>
  <si>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951 11105035050000120</t>
  </si>
  <si>
    <t>Доходы от сдачи в аренду имущества, составляющего государственную (муниципальную) казну (за исключением земельных участков)</t>
  </si>
  <si>
    <t>951 11105070000000120</t>
  </si>
  <si>
    <t>Доходы от сдачи в аренду имущества, составляющего казну муниципальных районов (за исключением земельных участков)</t>
  </si>
  <si>
    <t>951 11105075050000120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</si>
  <si>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</si>
  <si>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951 11105300000000120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</si>
  <si>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</si>
  <si>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951 11105310000000120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</si>
  <si>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</si>
  <si>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951 11105313130000120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</si>
  <si>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</si>
  <si>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</si>
  <si>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</si>
  <si>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</si>
  <si>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</si>
  <si>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951 11109045050000120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</si>
  <si>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</si>
  <si>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951 11109080000000120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</si>
  <si>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</si>
  <si>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951 11109080050000120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</si>
  <si>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</si>
  <si>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</si>
  <si>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</si>
  <si>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</si>
  <si>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</si>
  <si>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</si>
  <si>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(пени по соответствующему платежу)</t>
  </si>
  <si>
    <t>048 11201010012100120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</si>
  <si>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</si>
  <si>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</si>
  <si>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</si>
  <si>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</si>
  <si>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(пени по соответствующему платежу)</t>
  </si>
  <si>
    <t>048 11201030012100120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</si>
  <si>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</si>
  <si>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</si>
  <si>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</si>
  <si>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</si>
  <si>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</si>
  <si>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</si>
  <si>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отходов производства (пени по соответствующему платежу)</t>
  </si>
  <si>
    <t>048 11201041012100120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</si>
  <si>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</si>
  <si>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048 11201041016000120</t>
  </si>
  <si>
    <t>Плата за размещение твердых коммунальных отходов</t>
  </si>
  <si>
    <t>048 11201042010000120</t>
  </si>
  <si>
    <t>Плата за размещение твердых коммунальных отходов (пени по соответствующему платежу)</t>
  </si>
  <si>
    <t>048 11201042012100120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</si>
  <si>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</si>
  <si>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048 11201042016000120</t>
  </si>
  <si>
    <t>ДОХОДЫ ОТ ОКАЗАНИЯ ПЛАТНЫХ УСЛУГ И КОМПЕНСАЦИИ ЗАТРАТ ГОСУДАРСТВА</t>
  </si>
  <si>
    <t>000 11300000000000000</t>
  </si>
  <si>
    <t>Доходы от оказания платных услуг (работ)</t>
  </si>
  <si>
    <t>951 11301000000000130</t>
  </si>
  <si>
    <t>Прочие доходы от оказания платных услуг (работ)</t>
  </si>
  <si>
    <t>951 11301990000000130</t>
  </si>
  <si>
    <t>Прочие доходы от оказания платных услуг (работ) получателями средств бюджетов муниципальных районов</t>
  </si>
  <si>
    <t>951 11301995050000130</t>
  </si>
  <si>
    <t>Прочие доходы от оказания платных услуг (работ) получателями средств бюджетов муниципальных районов (МКУ "КРУ")</t>
  </si>
  <si>
    <t>951 11301995050001130</t>
  </si>
  <si>
    <t>Прочие доходы от оказания платных услуг (работ) получателями средств бюджетов муниципальных районов (МКУ "УЗНТ")</t>
  </si>
  <si>
    <t>951 11301995050002130</t>
  </si>
  <si>
    <t>Прочие доходы от оказания платных услуг (работ) получателями средств бюджетов муниципальных районов (предоставление сведений, документов 
и материалов, содержащихся в информационных системах обеспечения градостроительной деятельности)</t>
  </si>
  <si>
    <t>951 11301995050004130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</si>
  <si>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</si>
  <si>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</si>
  <si>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</si>
  <si>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</si>
  <si>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</si>
  <si>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</si>
  <si>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951 11302995050000130</t>
  </si>
  <si>
    <t>959 11302995050000130</t>
  </si>
  <si>
    <t>961 11302995050000130</t>
  </si>
  <si>
    <t>963 11302995050000130</t>
  </si>
  <si>
    <t>ДОХОДЫ ОТ ПРОДАЖИ МАТЕРИАЛЬНЫХ И НЕМАТЕРИАЛЬНЫХ АКТИВОВ</t>
  </si>
  <si>
    <t>951 11400000000000000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</si>
  <si>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</si>
  <si>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951 11402000000000000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</si>
  <si>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</si>
  <si>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</si>
  <si>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</si>
  <si>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</si>
  <si>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</si>
  <si>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951 11402050050000440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</si>
  <si>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</si>
  <si>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951 11402053050000440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</si>
  <si>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 (МКУ "КРУ")</t>
  </si>
  <si>
    <t>951 11402053050001440</t>
  </si>
  <si>
    <t>Доходы от продажи земельных участков, находящихся в государственной и муниципальной собственности</t>
  </si>
  <si>
    <t>951 11406000000000430</t>
  </si>
  <si>
    <t>Доходы от продажи земельных участков, государственная собственность на которые не разграничена</t>
  </si>
  <si>
    <t>951 11406010000000430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</si>
  <si>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</si>
  <si>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</si>
  <si>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</si>
  <si>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951 11406013130000430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</si>
  <si>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</si>
  <si>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951 11406300000000430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</si>
  <si>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</si>
  <si>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951 11406310000000430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</si>
  <si>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</si>
  <si>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</si>
  <si>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</si>
  <si>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951 11406313130000430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</si>
  <si>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</si>
  <si>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</si>
  <si>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</si>
  <si>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</si>
  <si>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</si>
  <si>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</si>
  <si>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</si>
  <si>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</si>
  <si>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</si>
  <si>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068 11601053010035140</t>
  </si>
  <si>
    <t>972 11601053019000140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</si>
  <si>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</si>
  <si>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</si>
  <si>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</si>
  <si>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</si>
  <si>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</si>
  <si>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972 11601063010008140</t>
  </si>
  <si>
    <t>972 11601063010009140</t>
  </si>
  <si>
    <t>972 11601063010101140</t>
  </si>
  <si>
    <t>000 11601063019000140</t>
  </si>
  <si>
    <t>068 11601063019000140</t>
  </si>
  <si>
    <t>972 11601063019000140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</si>
  <si>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</si>
  <si>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</si>
  <si>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</si>
  <si>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</si>
  <si>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</si>
  <si>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972 11601073010017140</t>
  </si>
  <si>
    <t>972 11601073010027140</t>
  </si>
  <si>
    <t>972 11601073010028140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</si>
  <si>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</si>
  <si>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972 11601080010000140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</si>
  <si>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</si>
  <si>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972 11601083010000140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</si>
  <si>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</si>
  <si>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972 11601083019000140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</si>
  <si>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</si>
  <si>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972 11601140010000140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</si>
  <si>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</si>
  <si>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</si>
  <si>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</si>
  <si>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972 11601143010016140</t>
  </si>
  <si>
    <t>972 11601143010171140</t>
  </si>
  <si>
    <t>972 11601143019000140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</si>
  <si>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</si>
  <si>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</si>
  <si>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</si>
  <si>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</si>
  <si>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</si>
  <si>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972 11601153010005140</t>
  </si>
  <si>
    <t>972 11601153010006140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</si>
  <si>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</si>
  <si>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959 11601154010000140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</si>
  <si>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</si>
  <si>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</si>
  <si>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</si>
  <si>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</si>
  <si>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</si>
  <si>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972 11601173010008140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</si>
  <si>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</si>
  <si>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</si>
  <si>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</si>
  <si>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</si>
  <si>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</si>
  <si>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972 11601193010005140</t>
  </si>
  <si>
    <t>972 11601193010013140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</si>
  <si>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</si>
  <si>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</si>
  <si>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</si>
  <si>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</si>
  <si>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</si>
  <si>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000 11601203010021140</t>
  </si>
  <si>
    <t>068 11601203010021140</t>
  </si>
  <si>
    <t>972 11601203010021140</t>
  </si>
  <si>
    <t>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</si>
  <si>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000 11601203019000140</t>
  </si>
  <si>
    <t>068 11601203019000140</t>
  </si>
  <si>
    <t>972 11601203019000140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</si>
  <si>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</si>
  <si>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951 11607000000000140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</si>
  <si>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</si>
  <si>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951 11607010000000140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</si>
  <si>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</si>
  <si>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951 11607010050000140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</si>
  <si>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</si>
  <si>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951 11607090000000140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</si>
  <si>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</si>
  <si>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951 11607090050000140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</si>
  <si>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(по арендной плате за муниципальное имущество)</t>
  </si>
  <si>
    <t>951 11607090050001140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</si>
  <si>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(за установку рекламных конструкций)</t>
  </si>
  <si>
    <t>951 11607090050002140</t>
  </si>
  <si>
    <t>Платежи в целях возмещения причиненного ущерба (убытков)</t>
  </si>
  <si>
    <t>188 11610000000000140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</si>
  <si>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</si>
  <si>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</si>
  <si>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</si>
  <si>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</si>
  <si>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</si>
  <si>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</si>
  <si>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Платежи, уплачиваемые в целях возмещения вреда</t>
  </si>
  <si>
    <t>974 11611000010000140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</si>
  <si>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</si>
  <si>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974 11611050010000140</t>
  </si>
  <si>
    <t>ПРОЧИЕ НЕНАЛОГОВЫЕ ДОХОДЫ</t>
  </si>
  <si>
    <t>000 11700000000000000</t>
  </si>
  <si>
    <t>Прочие неналоговые доходы</t>
  </si>
  <si>
    <t>951 11705000000000180</t>
  </si>
  <si>
    <t>Прочие неналоговые доходы бюджетов муниципальных районов</t>
  </si>
  <si>
    <t>951 11705050050000180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</si>
  <si>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</si>
  <si>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</si>
  <si>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</si>
  <si>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</si>
  <si>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</si>
  <si>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959 20210000000000150</t>
  </si>
  <si>
    <t>Дотации на выравнивание бюджетной обеспеченности</t>
  </si>
  <si>
    <t>959 20215001000000150</t>
  </si>
  <si>
    <t>Дотации бюджетам муниципальных районов на выравнивание бюджетной обеспеченности из бюджета субъекта Российской Федерации</t>
  </si>
  <si>
    <t>959 20215001050000150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</si>
  <si>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</si>
  <si>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</si>
  <si>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</si>
  <si>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951 20220216000000150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</si>
  <si>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</si>
  <si>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951 20220216050000150</t>
  </si>
  <si>
    <t>Субсидии бюджетам на поддержку отрасли культуры</t>
  </si>
  <si>
    <t>951 20225519000000150</t>
  </si>
  <si>
    <t>Субсидии бюджетам муниципальных районов на поддержку отрасли культуры</t>
  </si>
  <si>
    <t>951 20225519050000150</t>
  </si>
  <si>
    <t>Субсидии бюджетам на подготовку проектов межевания земельных участков и на проведение кадастровых работ</t>
  </si>
  <si>
    <t>951 20225599000000150</t>
  </si>
  <si>
    <t>Субсидии бюджетам муниципальных районов на подготовку проектов межевания земельных участков и на проведение кадастровых работ</t>
  </si>
  <si>
    <t>951 20225599050000150</t>
  </si>
  <si>
    <t>Прочие субсидии</t>
  </si>
  <si>
    <t>000 20229999000000150</t>
  </si>
  <si>
    <t>Прочие субсидии бюджетам муниципальных районов</t>
  </si>
  <si>
    <t>000 20229999050000150</t>
  </si>
  <si>
    <t>951 20229999050000150</t>
  </si>
  <si>
    <t>959 20229999050000150</t>
  </si>
  <si>
    <t>963 20229999050000150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</si>
  <si>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</si>
  <si>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</si>
  <si>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</si>
  <si>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</si>
  <si>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</si>
  <si>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</si>
  <si>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951 20230024050000150</t>
  </si>
  <si>
    <t>959 20230024050000150</t>
  </si>
  <si>
    <t>963 20230024050000150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</si>
  <si>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</si>
  <si>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</si>
  <si>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</si>
  <si>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</si>
  <si>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</si>
  <si>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</si>
  <si>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</si>
  <si>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</si>
  <si>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</si>
  <si>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</si>
  <si>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</si>
  <si>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</si>
  <si>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</si>
  <si>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</si>
  <si>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</si>
  <si>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</si>
  <si>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</si>
  <si>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</si>
  <si>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</si>
  <si>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</si>
  <si>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</si>
  <si>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</si>
  <si>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</si>
  <si>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963 20235304050000150</t>
  </si>
  <si>
    <t>Субвенции бюджетам на государственную регистрацию актов гражданского состояния</t>
  </si>
  <si>
    <t>951 20235930000000150</t>
  </si>
  <si>
    <t>Субвенции бюджетам муниципальных районов на государственную регистрацию актов гражданского состояния</t>
  </si>
  <si>
    <t>951 20235930050000150</t>
  </si>
  <si>
    <t>Прочие субвенции</t>
  </si>
  <si>
    <t>963 20239999000000150</t>
  </si>
  <si>
    <t>Прочие субвенции бюджетам муниципальных районов</t>
  </si>
  <si>
    <t>963 20239999050000150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</si>
  <si>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</si>
  <si>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</si>
  <si>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</si>
  <si>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</si>
  <si>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</si>
  <si>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</si>
  <si>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7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</si>
  <si>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</si>
  <si>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</si>
  <si>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951 20240014050221150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</si>
  <si>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</si>
  <si>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</si>
  <si>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</si>
  <si>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</si>
  <si>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</si>
  <si>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</si>
  <si>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</si>
  <si>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</si>
  <si>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</si>
  <si>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</si>
  <si>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</si>
  <si>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951 20240014050331150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</si>
  <si>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</si>
  <si>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951 20240014050341150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</si>
  <si>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</si>
  <si>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951 20240014050351150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</si>
  <si>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</si>
  <si>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951 20240014050361150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</si>
  <si>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</si>
  <si>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</si>
  <si>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</si>
  <si>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951 20240014050531150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</si>
  <si>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</si>
  <si>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951 20240014050541150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</si>
  <si>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</si>
  <si>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951 20240014050551150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</si>
  <si>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</si>
  <si>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951 20240014050561150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</si>
  <si>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</si>
  <si>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951 20240014050571150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</si>
  <si>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</si>
  <si>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951 20240014050631150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</si>
  <si>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</si>
  <si>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951 20240014050641150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</si>
  <si>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</si>
  <si>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951 20240014050651150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</si>
  <si>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</si>
  <si>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951 20240014050661150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</si>
  <si>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</si>
  <si>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951 20240014050671150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</si>
  <si>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</si>
  <si>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961 20240014050721150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</si>
  <si>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</si>
  <si>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000 20240014050731150</t>
  </si>
  <si>
    <t>959 20240014050731150</t>
  </si>
  <si>
    <t>961 20240014050731150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</si>
  <si>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</si>
  <si>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000 20240014050741150</t>
  </si>
  <si>
    <t>959 20240014050741150</t>
  </si>
  <si>
    <t>961 20240014050741150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</si>
  <si>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</si>
  <si>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000 20240014050751150</t>
  </si>
  <si>
    <t>959 20240014050751150</t>
  </si>
  <si>
    <t>961 20240014050751150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</si>
  <si>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</si>
  <si>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000 20240014050761150</t>
  </si>
  <si>
    <t>959 20240014050761150</t>
  </si>
  <si>
    <t>961 20240014050761150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</si>
  <si>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</si>
  <si>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000 20240014050771150</t>
  </si>
  <si>
    <t>959 20240014050771150</t>
  </si>
  <si>
    <t>961 20240014050771150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</si>
  <si>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</si>
  <si>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951 20240014050821150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</si>
  <si>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</si>
  <si>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951 20240014050831150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</si>
  <si>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</si>
  <si>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951 20240014050841150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</si>
  <si>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</si>
  <si>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951 20240014050851150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</si>
  <si>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</si>
  <si>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951 20240014050861150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</si>
  <si>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</si>
  <si>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951 20240014050871150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</si>
  <si>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</si>
  <si>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951 20240014050921150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</si>
  <si>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Кусинское сельское поселение</t>
  </si>
  <si>
    <t>951 20240014050931150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</si>
  <si>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Пчевжинское сельское поселение</t>
  </si>
  <si>
    <t>951 20240014050941150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</si>
  <si>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Пчевское сельское поселение</t>
  </si>
  <si>
    <t>951 20240014050951150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</si>
  <si>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Глажевское сельское поселение</t>
  </si>
  <si>
    <t>951 20240014050961150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</si>
  <si>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Будогощское городское поселение</t>
  </si>
  <si>
    <t>951 20240014050971150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</si>
  <si>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</si>
  <si>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951 20240014051121150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</si>
  <si>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</si>
  <si>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951 20240014051131150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</si>
  <si>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</si>
  <si>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951 20240014051141150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</si>
  <si>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</si>
  <si>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951 20240014051151150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</si>
  <si>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</si>
  <si>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951 20240014051161150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</si>
  <si>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</si>
  <si>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</si>
  <si>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</si>
  <si>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</si>
  <si>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</si>
  <si>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</si>
  <si>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</si>
  <si>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</si>
  <si>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</si>
  <si>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</si>
  <si>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</si>
  <si>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</si>
  <si>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</si>
  <si>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951 20240014051321150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</si>
  <si>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</si>
  <si>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</si>
  <si>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23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</si>
  <si>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951 20240014051421150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</si>
  <si>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26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</si>
  <si>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951 20240014051521150</t>
  </si>
  <si>
    <t>Прочие межбюджетные трансферты, передаваемые бюджетам</t>
  </si>
  <si>
    <t>951 20249999000000150</t>
  </si>
  <si>
    <t>Прочие межбюджетные трансферты, передаваемые бюджетам муниципальных районов</t>
  </si>
  <si>
    <t>951 20249999050000150</t>
  </si>
  <si>
    <t>БЕЗВОЗМЕЗДНЫЕ ПОСТУПЛЕНИЯ ОТ ГОСУДАРСТВЕННЫХ (МУНИЦИПАЛЬНЫХ) ОРГАНИЗАЦИЙ</t>
  </si>
  <si>
    <t>963 20300000000000000</t>
  </si>
  <si>
    <t>Безвозмездные поступления от государственных (муниципальных) организаций в бюджеты муниципальных районов</t>
  </si>
  <si>
    <t>963 20305000050000150</t>
  </si>
  <si>
    <t>Прочие безвозмездные поступления от государственных (муниципальных) организаций в бюджеты муниципальных районов</t>
  </si>
  <si>
    <t>963 20305099050000150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</si>
  <si>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</si>
  <si>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959 20800000000000000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</si>
  <si>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</si>
  <si>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959 20805000050000150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</si>
  <si>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</si>
  <si>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</si>
  <si>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</si>
  <si>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</si>
  <si>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</si>
  <si>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</si>
  <si>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</si>
  <si>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963 21805000050000150</t>
  </si>
  <si>
    <t>Доходы бюджетов муниципальных районов от возврата автономными учреждениями остатков субсидий прошлых лет</t>
  </si>
  <si>
    <t>963 21805020050000150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</si>
  <si>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</si>
  <si>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</si>
  <si>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951 21860010050000150</t>
  </si>
  <si>
    <t>959 21860010050000150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</si>
  <si>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</si>
  <si>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</si>
  <si>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</si>
  <si>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</si>
  <si>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районов</t>
  </si>
  <si>
    <t>963 21935082050000150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</si>
  <si>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</si>
  <si>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</si>
  <si>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951 21960010050000150</t>
  </si>
  <si>
    <t>959 21960010050000150</t>
  </si>
  <si>
    <t>961 21960010050000150</t>
  </si>
  <si>
    <t>963 21960010050000150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</si>
  <si>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</si>
  <si>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</si>
  <si>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</si>
  <si>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</si>
  <si>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</si>
  <si>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</si>
  <si>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</si>
  <si>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</si>
  <si>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муниципального образования Киришский муниципальный район Ленинградской области</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</si>
  <si>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</si>
  <si>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</si>
  <si>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</si>
  <si>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</si>
  <si>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</si>
  <si>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Непрограммные расходы</t>
  </si>
  <si>
    <t xml:space="preserve">951 0104 1110100000 000 </t>
  </si>
  <si>
    <t>Фонд оплаты труда государственных (муниципальных) органов</t>
  </si>
  <si>
    <t xml:space="preserve">951 0104 1110122003 121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</si>
  <si>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</si>
  <si>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951 0104 1110122003 129 </t>
  </si>
  <si>
    <t xml:space="preserve">951 0104 1110122004 121 </t>
  </si>
  <si>
    <t xml:space="preserve">951 0104 1110122004 129 </t>
  </si>
  <si>
    <t xml:space="preserve">951 0104 1110122005 121 </t>
  </si>
  <si>
    <t xml:space="preserve">951 0104 1110122005 129 </t>
  </si>
  <si>
    <t>Прочая закупка товаров, работ и услуг</t>
  </si>
  <si>
    <t xml:space="preserve">951 0104 1110122006 244 </t>
  </si>
  <si>
    <t xml:space="preserve">951 0104 1110140092 121 </t>
  </si>
  <si>
    <t>Иные выплаты персоналу государственных (муниципальных) органов, за исключением фонда оплаты труда</t>
  </si>
  <si>
    <t xml:space="preserve">951 0104 1110140092 122 </t>
  </si>
  <si>
    <t xml:space="preserve">951 0104 1110140092 129 </t>
  </si>
  <si>
    <t>Закупка товаров, работ, услуг в сфере информационно-коммуникационных технологий</t>
  </si>
  <si>
    <t xml:space="preserve">951 0104 1110140092 242 </t>
  </si>
  <si>
    <t xml:space="preserve">951 0104 1110140092 244 </t>
  </si>
  <si>
    <t>Закупка энергетических ресурсов</t>
  </si>
  <si>
    <t xml:space="preserve">951 0104 1110140092 247 </t>
  </si>
  <si>
    <t>Уплата иных платежей</t>
  </si>
  <si>
    <t xml:space="preserve">951 0104 1110140092 853 </t>
  </si>
  <si>
    <t xml:space="preserve">951 0104 1110171030 121 </t>
  </si>
  <si>
    <t xml:space="preserve">951 0104 1110171030 129 </t>
  </si>
  <si>
    <t xml:space="preserve">951 0104 1110171030 242 </t>
  </si>
  <si>
    <t xml:space="preserve">951 0104 1110171330 121 </t>
  </si>
  <si>
    <t xml:space="preserve">951 0104 1110171330 129 </t>
  </si>
  <si>
    <t xml:space="preserve">951 0104 1110171330 242 </t>
  </si>
  <si>
    <t xml:space="preserve">951 0104 1110171330 244 </t>
  </si>
  <si>
    <t xml:space="preserve">951 0104 1110171340 121 </t>
  </si>
  <si>
    <t xml:space="preserve">951 0104 1110171340 129 </t>
  </si>
  <si>
    <t xml:space="preserve">951 0104 1110171340 244 </t>
  </si>
  <si>
    <t xml:space="preserve">951 0104 1110171510 121 </t>
  </si>
  <si>
    <t xml:space="preserve">951 0104 1110171510 129 </t>
  </si>
  <si>
    <t xml:space="preserve">951 0104 1110171510 244 </t>
  </si>
  <si>
    <t xml:space="preserve">951 0104 1110171590 121 </t>
  </si>
  <si>
    <t xml:space="preserve">951 0104 1110171590 129 </t>
  </si>
  <si>
    <t xml:space="preserve">951 0104 1110171590 244 </t>
  </si>
  <si>
    <t>Комплекс процессных мероприятий "Поддержка мер по обеспечению сбалансированности бюджетов муниципальных образований Киришского муниципального района"</t>
  </si>
  <si>
    <t xml:space="preserve">951 0104 7140200000 000 </t>
  </si>
  <si>
    <t xml:space="preserve">951 0104 7140240027 540 </t>
  </si>
  <si>
    <t>Судебная система</t>
  </si>
  <si>
    <t xml:space="preserve">951 0105 0000000000 000 </t>
  </si>
  <si>
    <t xml:space="preserve">951 0105 2120100000 000 </t>
  </si>
  <si>
    <t xml:space="preserve">951 0105 2120151200 244 </t>
  </si>
  <si>
    <t>Резервные фонды</t>
  </si>
  <si>
    <t xml:space="preserve">951 0111 0000000000 000 </t>
  </si>
  <si>
    <t xml:space="preserve">951 0111 2120100000 000 </t>
  </si>
  <si>
    <t>Резервные средства</t>
  </si>
  <si>
    <t xml:space="preserve">951 0111 2120140081 870 </t>
  </si>
  <si>
    <t xml:space="preserve">951 0111 2120140082 870 </t>
  </si>
  <si>
    <t>Другие общегосударственные вопросы</t>
  </si>
  <si>
    <t xml:space="preserve">951 0113 0000000000 000 </t>
  </si>
  <si>
    <t xml:space="preserve">951 0113 1110100000 000 </t>
  </si>
  <si>
    <t xml:space="preserve">951 0113 1110159300 121 </t>
  </si>
  <si>
    <t xml:space="preserve">951 0113 1110159300 129 </t>
  </si>
  <si>
    <t xml:space="preserve">951 0113 1110159300 242 </t>
  </si>
  <si>
    <t xml:space="preserve">951 0113 1110159300 244 </t>
  </si>
  <si>
    <t xml:space="preserve">951 0113 1110171760 121 </t>
  </si>
  <si>
    <t xml:space="preserve">951 0113 1110171760 129 </t>
  </si>
  <si>
    <t xml:space="preserve">951 0113 2120100000 000 </t>
  </si>
  <si>
    <t>Фонд оплаты труда учреждений</t>
  </si>
  <si>
    <t xml:space="preserve">951 0113 2120140083 111 </t>
  </si>
  <si>
    <t>Иные выплаты персоналу учреждений, за исключением фонда оплаты труда</t>
  </si>
  <si>
    <t xml:space="preserve">951 0113 2120140083 112 </t>
  </si>
  <si>
    <t>Взносы по обязательному социальному страхованию на выплаты по оплате труда работников и иные выплаты работникам учреждений</t>
  </si>
  <si>
    <t xml:space="preserve">951 0113 2120140083 119 </t>
  </si>
  <si>
    <t xml:space="preserve">951 0113 2120140083 242 </t>
  </si>
  <si>
    <t xml:space="preserve">951 0113 2120140083 244 </t>
  </si>
  <si>
    <t xml:space="preserve">951 0113 2120140083 247 </t>
  </si>
  <si>
    <t>Уплата налога на имущество организаций и земельного налога</t>
  </si>
  <si>
    <t xml:space="preserve">951 0113 2120140083 851 </t>
  </si>
  <si>
    <t xml:space="preserve">951 0113 2120140083 853 </t>
  </si>
  <si>
    <t xml:space="preserve">951 0113 2120140084 244 </t>
  </si>
  <si>
    <t xml:space="preserve">951 0113 2120140084 247 </t>
  </si>
  <si>
    <t xml:space="preserve">951 0113 2120140085 244 </t>
  </si>
  <si>
    <t xml:space="preserve">951 0113 2120140087 244 </t>
  </si>
  <si>
    <t xml:space="preserve">951 0113 2120140088 244 </t>
  </si>
  <si>
    <t xml:space="preserve">951 0113 2120140088 247 </t>
  </si>
  <si>
    <t>Иные выплаты населению</t>
  </si>
  <si>
    <t xml:space="preserve">951 0113 2120140088 360 </t>
  </si>
  <si>
    <t>Уплата прочих налогов, сборов</t>
  </si>
  <si>
    <t xml:space="preserve">951 0113 2120140088 852 </t>
  </si>
  <si>
    <t xml:space="preserve">951 0113 2120140089 244 </t>
  </si>
  <si>
    <t xml:space="preserve">951 0113 7140200000 000 </t>
  </si>
  <si>
    <t xml:space="preserve">951 0113 7140240027 540 </t>
  </si>
  <si>
    <t>Комплекс процессных мероприятий "Повышение безопасности дорожного движения"</t>
  </si>
  <si>
    <t xml:space="preserve">951 0113 7240100000 000 </t>
  </si>
  <si>
    <t xml:space="preserve">951 0113 7240140041 244 </t>
  </si>
  <si>
    <t>Комплекс процессных мероприятий "Социально-экономическое развитие территории"</t>
  </si>
  <si>
    <t xml:space="preserve">951 0113 7340200000 000 </t>
  </si>
  <si>
    <t>Стипендии</t>
  </si>
  <si>
    <t xml:space="preserve">951 0113 7340240055 340 </t>
  </si>
  <si>
    <t>Премии и гранты</t>
  </si>
  <si>
    <t xml:space="preserve">951 0113 7340240056 350 </t>
  </si>
  <si>
    <t>Комплекс процессных мероприятий «Создание условий для эффективного выполнения органами местного самоуправления своих полномочий»</t>
  </si>
  <si>
    <t xml:space="preserve">951 0113 7440200000 000 </t>
  </si>
  <si>
    <t xml:space="preserve">951 0113 7440240064 244 </t>
  </si>
  <si>
    <t xml:space="preserve">951 0113 7440240065 244 </t>
  </si>
  <si>
    <t xml:space="preserve">951 0113 7440240067 242 </t>
  </si>
  <si>
    <t xml:space="preserve">951 0113 7440240068 853 </t>
  </si>
  <si>
    <t xml:space="preserve">951 0113 7440240069 244 </t>
  </si>
  <si>
    <t xml:space="preserve">951 0113 7440240071 244 </t>
  </si>
  <si>
    <t xml:space="preserve">951 0113 7440240150 242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</si>
  <si>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</si>
  <si>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</si>
  <si>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пожарная безопасность</t>
  </si>
  <si>
    <t xml:space="preserve">951 0310 0000000000 000 </t>
  </si>
  <si>
    <t>Комплекс процессных мероприятий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t>
  </si>
  <si>
    <t xml:space="preserve">951 0310 7240300000 000 </t>
  </si>
  <si>
    <t xml:space="preserve">951 0310 7240320310 111 </t>
  </si>
  <si>
    <t xml:space="preserve">951 0310 7240320310 119 </t>
  </si>
  <si>
    <t xml:space="preserve">951 0310 7240320310 244 </t>
  </si>
  <si>
    <t xml:space="preserve">951 0310 7240320312 111 </t>
  </si>
  <si>
    <t xml:space="preserve">951 0310 7240320312 112 </t>
  </si>
  <si>
    <t xml:space="preserve">951 0310 7240320312 119 </t>
  </si>
  <si>
    <t xml:space="preserve">951 0310 7240320312 242 </t>
  </si>
  <si>
    <t xml:space="preserve">951 0310 7240320312 244 </t>
  </si>
  <si>
    <t xml:space="preserve">951 0310 7240320312 247 </t>
  </si>
  <si>
    <t xml:space="preserve">951 0310 7240320312 852 </t>
  </si>
  <si>
    <t xml:space="preserve">951 0310 7240320313 111 </t>
  </si>
  <si>
    <t xml:space="preserve">951 0310 7240320313 112 </t>
  </si>
  <si>
    <t xml:space="preserve">951 0310 7240320313 119 </t>
  </si>
  <si>
    <t xml:space="preserve">951 0310 7240320313 242 </t>
  </si>
  <si>
    <t xml:space="preserve">951 0310 7240320313 244 </t>
  </si>
  <si>
    <t xml:space="preserve">951 0310 7240320313 247 </t>
  </si>
  <si>
    <t xml:space="preserve">951 0310 7240320313 852 </t>
  </si>
  <si>
    <t xml:space="preserve">951 0310 7240320314 111 </t>
  </si>
  <si>
    <t xml:space="preserve">951 0310 7240320314 119 </t>
  </si>
  <si>
    <t xml:space="preserve">951 0310 7240320314 242 </t>
  </si>
  <si>
    <t xml:space="preserve">951 0310 7240320314 244 </t>
  </si>
  <si>
    <t xml:space="preserve">951 0310 7240320314 247 </t>
  </si>
  <si>
    <t xml:space="preserve">951 0310 7240340083 111 </t>
  </si>
  <si>
    <t xml:space="preserve">951 0310 7240340083 119 </t>
  </si>
  <si>
    <t>Другие вопросы в области национальной безопасности и правоохранительной деятельности</t>
  </si>
  <si>
    <t xml:space="preserve">951 0314 0000000000 000 </t>
  </si>
  <si>
    <t>Комплекс процессных мероприятий "Обеспечение правопорядка и профилактика правонарушений"</t>
  </si>
  <si>
    <t xml:space="preserve">951 0314 7240200000 000 </t>
  </si>
  <si>
    <t xml:space="preserve">951 0314 7240220310 242 </t>
  </si>
  <si>
    <t xml:space="preserve">951 0314 7240220310 244 </t>
  </si>
  <si>
    <t xml:space="preserve">951 0314 7240220310 247 </t>
  </si>
  <si>
    <t>НАЦИОНАЛЬНАЯ ЭКОНОМИКА</t>
  </si>
  <si>
    <t xml:space="preserve">951 0400 0000000000 000 </t>
  </si>
  <si>
    <t>Сельское хозяйство и рыболовство</t>
  </si>
  <si>
    <t xml:space="preserve">951 0405 0000000000 000 </t>
  </si>
  <si>
    <t>Комплекс процессных мероприятий «Развитие агропромышленного комплекса»</t>
  </si>
  <si>
    <t xml:space="preserve">951 0405 8140100000 000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</si>
  <si>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</si>
  <si>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951 0405 8140140014 811 </t>
  </si>
  <si>
    <t xml:space="preserve">951 0405 8140140043 811 </t>
  </si>
  <si>
    <t xml:space="preserve">951 0405 8140171030 811 </t>
  </si>
  <si>
    <t>Комплекс процессных мероприятий «Организация, проведение и участие в конкурсах и выставках»</t>
  </si>
  <si>
    <t xml:space="preserve">951 0405 8140200000 000 </t>
  </si>
  <si>
    <t xml:space="preserve">951 0405 8140240001 244 </t>
  </si>
  <si>
    <t>Транспорт</t>
  </si>
  <si>
    <t xml:space="preserve">951 0408 0000000000 000 </t>
  </si>
  <si>
    <t xml:space="preserve">951 0408 7340200000 000 </t>
  </si>
  <si>
    <t xml:space="preserve">951 0408 7340222007 244 </t>
  </si>
  <si>
    <t xml:space="preserve">951 0408 7340240045 244 </t>
  </si>
  <si>
    <t>Дорожное хозяйство (дорожные фонды)</t>
  </si>
  <si>
    <t xml:space="preserve">951 0409 0000000000 000 </t>
  </si>
  <si>
    <t xml:space="preserve">951 0409 7140200000 000 </t>
  </si>
  <si>
    <t xml:space="preserve">951 0409 7140240027 540 </t>
  </si>
  <si>
    <t>Отраслевой проект "Развитие и приведение в нормативное состояние автомобильных дорог общего пользования"</t>
  </si>
  <si>
    <t xml:space="preserve">951 0409 7830100000 000 </t>
  </si>
  <si>
    <t xml:space="preserve">951 0409 78301SД150 244 </t>
  </si>
  <si>
    <t>Комплекс процессных мероприятий "Содержание и ремонт автомобильных дорог"</t>
  </si>
  <si>
    <t xml:space="preserve">951 0409 7840100000 000 </t>
  </si>
  <si>
    <t xml:space="preserve">951 0409 784019Д013 244 </t>
  </si>
  <si>
    <t>Другие вопросы в области национальной экономики</t>
  </si>
  <si>
    <t xml:space="preserve">951 0412 0000000000 000 </t>
  </si>
  <si>
    <t>Комплекс процессных мероприятий "Развитие малого, среднего предпринимательства и потребительского рынка"</t>
  </si>
  <si>
    <t xml:space="preserve">951 0412 7340100000 000 </t>
  </si>
  <si>
    <t>Субсидии на возмещение недополученных доходов и (или) возмещение фактически понесенных затрат</t>
  </si>
  <si>
    <t xml:space="preserve">951 0412 7340140012 631 </t>
  </si>
  <si>
    <t xml:space="preserve">951 0412 7340140015 631 </t>
  </si>
  <si>
    <t xml:space="preserve">951 0412 7340140026 631 </t>
  </si>
  <si>
    <t xml:space="preserve">951 0412 7340140049 631 </t>
  </si>
  <si>
    <t xml:space="preserve">951 0412 7340140049 811 </t>
  </si>
  <si>
    <t xml:space="preserve">951 0412 7340140051 631 </t>
  </si>
  <si>
    <t xml:space="preserve">951 0412 7340140052 631 </t>
  </si>
  <si>
    <t xml:space="preserve">951 0412 7340140053 631 </t>
  </si>
  <si>
    <t xml:space="preserve">951 0412 7340140100 631 </t>
  </si>
  <si>
    <t xml:space="preserve">951 0412 7340174490 631 </t>
  </si>
  <si>
    <t xml:space="preserve">951 0412 73401S4560 631 </t>
  </si>
  <si>
    <t>Отраслевой проект "Вовлечение в оборот земель сельскохозяйственного назначения"</t>
  </si>
  <si>
    <t xml:space="preserve">951 0412 8130100000 000 </t>
  </si>
  <si>
    <t xml:space="preserve">951 0412 81301L5991 244 </t>
  </si>
  <si>
    <t>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</si>
  <si>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 xml:space="preserve">951 0412 8130200000 000 </t>
  </si>
  <si>
    <t xml:space="preserve">951 0412 81302S462Ю 244 </t>
  </si>
  <si>
    <t>ЖИЛИЩНО-КОММУНАЛЬНОЕ ХОЗЯЙСТВО</t>
  </si>
  <si>
    <t xml:space="preserve">951 0500 0000000000 000 </t>
  </si>
  <si>
    <t>Жилищное хозяйство</t>
  </si>
  <si>
    <t xml:space="preserve">951 0501 0000000000 000 </t>
  </si>
  <si>
    <t xml:space="preserve">951 0501 2120100000 000 </t>
  </si>
  <si>
    <t xml:space="preserve">951 0501 2120140086 244 </t>
  </si>
  <si>
    <t xml:space="preserve">951 0501 7140200000 000 </t>
  </si>
  <si>
    <t xml:space="preserve">951 0501 7140240027 540 </t>
  </si>
  <si>
    <t>Коммунальное хозяйство</t>
  </si>
  <si>
    <t xml:space="preserve">951 0502 0000000000 000 </t>
  </si>
  <si>
    <t xml:space="preserve">951 0502 7140200000 000 </t>
  </si>
  <si>
    <t xml:space="preserve">951 0502 7140240027 540 </t>
  </si>
  <si>
    <t>Благоустройство</t>
  </si>
  <si>
    <t xml:space="preserve">951 0503 0000000000 000 </t>
  </si>
  <si>
    <t xml:space="preserve">951 0503 7140200000 000 </t>
  </si>
  <si>
    <t xml:space="preserve">951 0503 7140240024 540 </t>
  </si>
  <si>
    <t xml:space="preserve">951 0503 7140240027 540 </t>
  </si>
  <si>
    <t>Комплекс процессных мероприятий «Организация похоронного дела на территории Киришского муниципального района»</t>
  </si>
  <si>
    <t xml:space="preserve">951 0503 7440300000 000 </t>
  </si>
  <si>
    <t xml:space="preserve">951 0503 7440320022 111 </t>
  </si>
  <si>
    <t xml:space="preserve">951 0503 7440320022 119 </t>
  </si>
  <si>
    <t xml:space="preserve">951 0503 7440320022 242 </t>
  </si>
  <si>
    <t xml:space="preserve">951 0503 7440320022 244 </t>
  </si>
  <si>
    <t xml:space="preserve">951 0503 7440320022 247 </t>
  </si>
  <si>
    <t xml:space="preserve">951 0503 7440320022 852 </t>
  </si>
  <si>
    <t xml:space="preserve">951 0503 7440340083 111 </t>
  </si>
  <si>
    <t xml:space="preserve">951 0503 7440340083 119 </t>
  </si>
  <si>
    <t xml:space="preserve">951 0503 7440340083 242 </t>
  </si>
  <si>
    <t xml:space="preserve">951 0503 7440340083 244 </t>
  </si>
  <si>
    <t xml:space="preserve">951 0503 7440340083 247 </t>
  </si>
  <si>
    <t xml:space="preserve">951 0503 7440340083 852 </t>
  </si>
  <si>
    <t>Другие вопросы в области жилищно-коммунального хозяйства</t>
  </si>
  <si>
    <t xml:space="preserve">951 0505 0000000000 000 </t>
  </si>
  <si>
    <t xml:space="preserve">951 0505 2120100000 000 </t>
  </si>
  <si>
    <t xml:space="preserve">951 0505 2120171590 244 </t>
  </si>
  <si>
    <t xml:space="preserve">951 0505 7440300000 000 </t>
  </si>
  <si>
    <t xml:space="preserve">951 0505 7440320022 111 </t>
  </si>
  <si>
    <t xml:space="preserve">951 0505 7440320022 119 </t>
  </si>
  <si>
    <t xml:space="preserve">951 0505 7440320022 244 </t>
  </si>
  <si>
    <t xml:space="preserve">951 0505 7440320022 852 </t>
  </si>
  <si>
    <t xml:space="preserve">951 0505 7440340083 111 </t>
  </si>
  <si>
    <t xml:space="preserve">951 0505 7440340083 119 </t>
  </si>
  <si>
    <t>ОБРАЗОВАНИЕ</t>
  </si>
  <si>
    <t xml:space="preserve">951 0700 0000000000 000 </t>
  </si>
  <si>
    <t>Дополнительное образование детей</t>
  </si>
  <si>
    <t xml:space="preserve">951 0703 0000000000 000 </t>
  </si>
  <si>
    <t>Комплекс процессных мероприятий "Обеспечение деятельности организаций дополнительного образования"</t>
  </si>
  <si>
    <t xml:space="preserve">951 0703 7740300000 000 </t>
  </si>
  <si>
    <t>Субсидии автономным учреждениям на иные цели</t>
  </si>
  <si>
    <t xml:space="preserve">951 0703 7740340021 622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</si>
  <si>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</si>
  <si>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951 0703 7740340083 621 </t>
  </si>
  <si>
    <t xml:space="preserve">951 0703 77403S4840 622 </t>
  </si>
  <si>
    <t>Комплекс процессных мероприятий «Мероприятия, направленные на создание условий для развития искусства и творчества»</t>
  </si>
  <si>
    <t xml:space="preserve">951 0703 7940200000 000 </t>
  </si>
  <si>
    <t xml:space="preserve">951 0703 7940240001 622 </t>
  </si>
  <si>
    <t xml:space="preserve">951 0703 79402S5190 622 </t>
  </si>
  <si>
    <t>Профессиональная подготовка, переподготовка и повышение квалификации</t>
  </si>
  <si>
    <t xml:space="preserve">951 0705 0000000000 000 </t>
  </si>
  <si>
    <t xml:space="preserve">951 0705 2120100000 000 </t>
  </si>
  <si>
    <t xml:space="preserve">951 0705 2120140083 244 </t>
  </si>
  <si>
    <t xml:space="preserve">951 0705 7240300000 000 </t>
  </si>
  <si>
    <t xml:space="preserve">951 0705 7240320312 244 </t>
  </si>
  <si>
    <t xml:space="preserve">951 0705 7240320313 244 </t>
  </si>
  <si>
    <t xml:space="preserve">951 0705 7440200000 000 </t>
  </si>
  <si>
    <t xml:space="preserve">951 0705 7440240070 244 </t>
  </si>
  <si>
    <t xml:space="preserve">951 0705 7440300000 000 </t>
  </si>
  <si>
    <t xml:space="preserve">951 0705 7440340083 244 </t>
  </si>
  <si>
    <t>Молодежная политика</t>
  </si>
  <si>
    <t xml:space="preserve">951 0707 0000000000 000 </t>
  </si>
  <si>
    <t>Комплекс процессных мероприятий «Работа с молодежью по различным направлениям молодежной политики в Киришском муниципальном районе»</t>
  </si>
  <si>
    <t xml:space="preserve">951 0707 7440100000 000 </t>
  </si>
  <si>
    <t xml:space="preserve">951 0707 7440140061 244 </t>
  </si>
  <si>
    <t xml:space="preserve">951 0707 7440140062 244 </t>
  </si>
  <si>
    <t xml:space="preserve">951 0707 7440140063 244 </t>
  </si>
  <si>
    <t xml:space="preserve">951 0707 7440200000 000 </t>
  </si>
  <si>
    <t xml:space="preserve">951 0707 7440240066 244 </t>
  </si>
  <si>
    <t>Субсидии (гранты в форме субсидий), не подлежащие казначейскому сопровождению</t>
  </si>
  <si>
    <t xml:space="preserve">951 0707 7440240066 633 </t>
  </si>
  <si>
    <t>КУЛЬТУРА, КИНЕМАТОГРАФИЯ</t>
  </si>
  <si>
    <t xml:space="preserve">951 0800 0000000000 000 </t>
  </si>
  <si>
    <t>Культура</t>
  </si>
  <si>
    <t xml:space="preserve">951 0801 0000000000 000 </t>
  </si>
  <si>
    <t xml:space="preserve">951 0801 7140200000 000 </t>
  </si>
  <si>
    <t xml:space="preserve">951 0801 7140240027 540 </t>
  </si>
  <si>
    <t>Комплекс процессных мероприятий «Мероприятия, направленные на создание условий для развития библиотечного дела и популяризации чтения»</t>
  </si>
  <si>
    <t xml:space="preserve">951 0801 7940100000 000 </t>
  </si>
  <si>
    <t xml:space="preserve">951 0801 7940120901 621 </t>
  </si>
  <si>
    <t xml:space="preserve">951 0801 7940120901 622 </t>
  </si>
  <si>
    <t xml:space="preserve">951 0801 7940140021 622 </t>
  </si>
  <si>
    <t xml:space="preserve">951 0801 7940140083 621 </t>
  </si>
  <si>
    <t xml:space="preserve">951 0801 79401S0360 622 </t>
  </si>
  <si>
    <t xml:space="preserve">951 0801 79401S4840 622 </t>
  </si>
  <si>
    <t xml:space="preserve">951 0801 79401S5190 622 </t>
  </si>
  <si>
    <t xml:space="preserve">951 0801 7940200000 000 </t>
  </si>
  <si>
    <t xml:space="preserve">951 0801 7940220902 621 </t>
  </si>
  <si>
    <t xml:space="preserve">951 0801 7940220902 622 </t>
  </si>
  <si>
    <t xml:space="preserve">951 0801 7940240001 244 </t>
  </si>
  <si>
    <t xml:space="preserve">951 0801 79402S0360 622 </t>
  </si>
  <si>
    <t>Комплекс процессных мероприятий "Мероприятия, направленные на организацию деятельности культурно-досуговых учреждений, поддержку самодеятельного народного творчества"</t>
  </si>
  <si>
    <t xml:space="preserve">951 0801 7940300000 000 </t>
  </si>
  <si>
    <t xml:space="preserve">951 0801 7940320903 621 </t>
  </si>
  <si>
    <t xml:space="preserve">951 0801 7940340021 622 </t>
  </si>
  <si>
    <t xml:space="preserve">951 0801 7940340083 621 </t>
  </si>
  <si>
    <t xml:space="preserve">951 0801 79403S0360 622 </t>
  </si>
  <si>
    <t>СОЦИАЛЬНАЯ ПОЛИТИКА</t>
  </si>
  <si>
    <t xml:space="preserve">951 1000 0000000000 000 </t>
  </si>
  <si>
    <t>Пенсионное обеспечение</t>
  </si>
  <si>
    <t xml:space="preserve">951 1001 0000000000 000 </t>
  </si>
  <si>
    <t>Комплекс процессных мероприятий "Социальная поддержка граждан пожилого возраста и инвалидов"</t>
  </si>
  <si>
    <t xml:space="preserve">951 1001 7540300000 000 </t>
  </si>
  <si>
    <t>Иные пенсии, социальные доплаты к пенсиям</t>
  </si>
  <si>
    <t xml:space="preserve">951 1001 7540340022 312 </t>
  </si>
  <si>
    <t>Социальное обеспечение населения</t>
  </si>
  <si>
    <t xml:space="preserve">951 1003 0000000000 000 </t>
  </si>
  <si>
    <t>Комплекс процессных мероприятий "Совершенствование социальной поддержки семьи и детей"</t>
  </si>
  <si>
    <t xml:space="preserve">951 1003 7540200000 000 </t>
  </si>
  <si>
    <t>Пособия, компенсации, меры социальной поддержки по публичным нормативным обязательствам</t>
  </si>
  <si>
    <t xml:space="preserve">951 1003 7540240005 313 </t>
  </si>
  <si>
    <t xml:space="preserve">951 1003 7540240006 313 </t>
  </si>
  <si>
    <t xml:space="preserve">951 1003 7540240007 313 </t>
  </si>
  <si>
    <t xml:space="preserve">951 1003 7540240008 313 </t>
  </si>
  <si>
    <t xml:space="preserve">951 1003 7540240009 313 </t>
  </si>
  <si>
    <t xml:space="preserve">951 1003 7540240010 313 </t>
  </si>
  <si>
    <t xml:space="preserve">951 1003 7540240011 313 </t>
  </si>
  <si>
    <t xml:space="preserve">951 1003 7540300000 000 </t>
  </si>
  <si>
    <t xml:space="preserve">951 1003 7540340016 313 </t>
  </si>
  <si>
    <t xml:space="preserve">951 1003 7540340025 313 </t>
  </si>
  <si>
    <t>Пособия, компенсации и иные социальные выплаты гражданам, кроме публичных нормативных обязательств</t>
  </si>
  <si>
    <t xml:space="preserve">951 1003 7540371640 321 </t>
  </si>
  <si>
    <t>Другие вопросы в области социальной политики</t>
  </si>
  <si>
    <t xml:space="preserve">951 1006 0000000000 000 </t>
  </si>
  <si>
    <t xml:space="preserve">951 1006 7440200000 000 </t>
  </si>
  <si>
    <t xml:space="preserve">951 1006 7440240066 633 </t>
  </si>
  <si>
    <t xml:space="preserve">951 1006 7440272060 633 </t>
  </si>
  <si>
    <t>ФИЗИЧЕСКАЯ КУЛЬТУРА И СПОРТ</t>
  </si>
  <si>
    <t xml:space="preserve">951 1100 0000000000 000 </t>
  </si>
  <si>
    <t>Физическая культура</t>
  </si>
  <si>
    <t xml:space="preserve">951 1101 0000000000 000 </t>
  </si>
  <si>
    <t>Комплекс процессных мероприятий «Мероприятия, направленные на создание условий для занятий физической культурой и спортом в Киришском муниципальном районе»</t>
  </si>
  <si>
    <t xml:space="preserve">951 1101 7040100000 000 </t>
  </si>
  <si>
    <t xml:space="preserve">951 1101 7040140019 244 </t>
  </si>
  <si>
    <t xml:space="preserve">951 1101 7040140020 244 </t>
  </si>
  <si>
    <t>СРЕДСТВА МАССОВОЙ ИНФОРМАЦИИ</t>
  </si>
  <si>
    <t xml:space="preserve">951 1200 0000000000 000 </t>
  </si>
  <si>
    <t>Телевидение и радиовещание</t>
  </si>
  <si>
    <t xml:space="preserve">951 1201 0000000000 000 </t>
  </si>
  <si>
    <t xml:space="preserve">951 1201 7440200000 000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</si>
  <si>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</si>
  <si>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951 1201 7440240002 813 </t>
  </si>
  <si>
    <t xml:space="preserve">951 1201 7440240064 813 </t>
  </si>
  <si>
    <t>Периодическая печать и издательства</t>
  </si>
  <si>
    <t xml:space="preserve">951 1202 0000000000 000 </t>
  </si>
  <si>
    <t xml:space="preserve">951 1202 7440200000 000 </t>
  </si>
  <si>
    <t xml:space="preserve">951 1202 7440240064 813 </t>
  </si>
  <si>
    <t>МЕЖБЮДЖЕТНЫЕ ТРАНСФЕРТЫ ОБЩЕГО ХАРАКТЕРА БЮДЖЕТАМ БЮДЖЕТНОЙ СИСТЕМЫ РОССИЙСКОЙ ФЕДЕРАЦИИ</t>
  </si>
  <si>
    <t xml:space="preserve">951 1400 0000000000 000 </t>
  </si>
  <si>
    <t>Прочие межбюджетные трансферты общего характера</t>
  </si>
  <si>
    <t xml:space="preserve">951 1403 0000000000 000 </t>
  </si>
  <si>
    <t xml:space="preserve">951 1403 7140200000 000 </t>
  </si>
  <si>
    <t xml:space="preserve">951 1403 7140240027 540 </t>
  </si>
  <si>
    <t xml:space="preserve">959 0000 0000000000 000 </t>
  </si>
  <si>
    <t xml:space="preserve">959 0100 0000000000 000 </t>
  </si>
  <si>
    <t>Обеспечение деятельности финансовых, налоговых и таможенных органов и органов финансового (финансово-бюджетного) надзора</t>
  </si>
  <si>
    <t xml:space="preserve">959 0106 0000000000 000 </t>
  </si>
  <si>
    <t xml:space="preserve">959 0106 1110100000 000 </t>
  </si>
  <si>
    <t xml:space="preserve">959 0106 1110121001 121 </t>
  </si>
  <si>
    <t xml:space="preserve">959 0106 1110121001 129 </t>
  </si>
  <si>
    <t xml:space="preserve">959 0106 1110140092 121 </t>
  </si>
  <si>
    <t xml:space="preserve">959 0106 1110140092 122 </t>
  </si>
  <si>
    <t xml:space="preserve">959 0106 1110140092 129 </t>
  </si>
  <si>
    <t xml:space="preserve">959 0106 1110140092 242 </t>
  </si>
  <si>
    <t xml:space="preserve">959 0106 1110140092 244 </t>
  </si>
  <si>
    <t xml:space="preserve">959 0106 1110140092 247 </t>
  </si>
  <si>
    <t xml:space="preserve">959 0106 1110140092 851 </t>
  </si>
  <si>
    <t xml:space="preserve">959 0106 1110171010 121 </t>
  </si>
  <si>
    <t xml:space="preserve">959 0106 1110171010 129 </t>
  </si>
  <si>
    <t xml:space="preserve">959 0106 1110171010 244 </t>
  </si>
  <si>
    <t>Комплекс процессных мероприятий "Повышение эффективности управления муниципальными финансами"</t>
  </si>
  <si>
    <t xml:space="preserve">959 0106 7140300000 000 </t>
  </si>
  <si>
    <t xml:space="preserve">959 0106 7140340030 122 </t>
  </si>
  <si>
    <t xml:space="preserve">959 0106 7140340030 242 </t>
  </si>
  <si>
    <t xml:space="preserve">959 0106 7140340030 244 </t>
  </si>
  <si>
    <t xml:space="preserve">959 0500 0000000000 000 </t>
  </si>
  <si>
    <t xml:space="preserve">959 0501 0000000000 000 </t>
  </si>
  <si>
    <t xml:space="preserve">959 0501 7140200000 000 </t>
  </si>
  <si>
    <t xml:space="preserve">959 0501 7140240029 540 </t>
  </si>
  <si>
    <t xml:space="preserve">959 0502 0000000000 000 </t>
  </si>
  <si>
    <t xml:space="preserve">959 0502 7140200000 000 </t>
  </si>
  <si>
    <t xml:space="preserve">959 0502 7140240029 540 </t>
  </si>
  <si>
    <t xml:space="preserve">959 0503 0000000000 000 </t>
  </si>
  <si>
    <t xml:space="preserve">959 0503 7140200000 000 </t>
  </si>
  <si>
    <t xml:space="preserve">959 0503 7140240029 540 </t>
  </si>
  <si>
    <t xml:space="preserve">959 0700 0000000000 000 </t>
  </si>
  <si>
    <t xml:space="preserve">959 0705 0000000000 000 </t>
  </si>
  <si>
    <t xml:space="preserve">959 0705 7140300000 000 </t>
  </si>
  <si>
    <t xml:space="preserve">959 0705 7140340030 244 </t>
  </si>
  <si>
    <t xml:space="preserve">959 1400 0000000000 000 </t>
  </si>
  <si>
    <t>Дотации на выравнивание бюджетной обеспеченности субъектов Российской Федерации и муниципальных образований</t>
  </si>
  <si>
    <t xml:space="preserve">959 1401 0000000000 000 </t>
  </si>
  <si>
    <t>Комплекс процессных мероприятий "Выравнивание бюджетной обеспеченности бюджетов муниципальных образований Киришского муниципального района"</t>
  </si>
  <si>
    <t xml:space="preserve">959 1401 7140100000 000 </t>
  </si>
  <si>
    <t xml:space="preserve">959 1401 7140140028 511 </t>
  </si>
  <si>
    <t xml:space="preserve">959 1401 7140171010 511 </t>
  </si>
  <si>
    <t>Совет депутатов муниципального образования Киришский муниципальный район</t>
  </si>
  <si>
    <t xml:space="preserve">960 0000 0000000000 000 </t>
  </si>
  <si>
    <t xml:space="preserve">960 0100 0000000000 000 </t>
  </si>
  <si>
    <t>Функционирование высшего должностного лица субъекта Российской Федерации и муниципального образования</t>
  </si>
  <si>
    <t xml:space="preserve">960 0102 0000000000 000 </t>
  </si>
  <si>
    <t xml:space="preserve">960 0102 1110100000 000 </t>
  </si>
  <si>
    <t xml:space="preserve">960 0102 1110140092 121 </t>
  </si>
  <si>
    <t xml:space="preserve">960 0102 1110140092 129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</si>
  <si>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</si>
  <si>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960 0103 0000000000 000 </t>
  </si>
  <si>
    <t xml:space="preserve">960 0103 1110100000 000 </t>
  </si>
  <si>
    <t xml:space="preserve">960 0103 1110140092 121 </t>
  </si>
  <si>
    <t xml:space="preserve">960 0103 1110140092 122 </t>
  </si>
  <si>
    <t xml:space="preserve">960 0103 1110140092 129 </t>
  </si>
  <si>
    <t xml:space="preserve">960 0103 1110140092 242 </t>
  </si>
  <si>
    <t xml:space="preserve">960 0103 1110140092 244 </t>
  </si>
  <si>
    <t xml:space="preserve">960 0113 0000000000 000 </t>
  </si>
  <si>
    <t xml:space="preserve">960 0113 2120100000 000 </t>
  </si>
  <si>
    <t xml:space="preserve">960 0113 2120140088 244 </t>
  </si>
  <si>
    <t xml:space="preserve">960 0113 2120140088 360 </t>
  </si>
  <si>
    <t xml:space="preserve">960 0113 2120140089 244 </t>
  </si>
  <si>
    <t>Контрольно-счетная палата муниципального образования Киришский муниципальный район Ленинградской области</t>
  </si>
  <si>
    <t xml:space="preserve">961 0000 0000000000 000 </t>
  </si>
  <si>
    <t xml:space="preserve">961 0100 0000000000 000 </t>
  </si>
  <si>
    <t xml:space="preserve">961 0106 0000000000 000 </t>
  </si>
  <si>
    <t xml:space="preserve">961 0106 1110100000 000 </t>
  </si>
  <si>
    <t xml:space="preserve">961 0106 1110121001 121 </t>
  </si>
  <si>
    <t xml:space="preserve">961 0106 1110121001 122 </t>
  </si>
  <si>
    <t xml:space="preserve">961 0106 1110121001 129 </t>
  </si>
  <si>
    <t xml:space="preserve">961 0106 1110121001 242 </t>
  </si>
  <si>
    <t xml:space="preserve">961 0106 1110121001 244 </t>
  </si>
  <si>
    <t xml:space="preserve">961 0106 1110121001 247 </t>
  </si>
  <si>
    <t xml:space="preserve">961 0106 1110140092 121 </t>
  </si>
  <si>
    <t xml:space="preserve">961 0106 1110140092 129 </t>
  </si>
  <si>
    <t xml:space="preserve">961 0106 1110140092 242 </t>
  </si>
  <si>
    <t xml:space="preserve">961 0106 1110140092 244 </t>
  </si>
  <si>
    <t xml:space="preserve">961 0106 1110140092 853 </t>
  </si>
  <si>
    <t xml:space="preserve">961 0700 0000000000 000 </t>
  </si>
  <si>
    <t xml:space="preserve">961 0705 0000000000 000 </t>
  </si>
  <si>
    <t xml:space="preserve">961 0705 1110100000 000 </t>
  </si>
  <si>
    <t xml:space="preserve">961 0705 1110121001 244 </t>
  </si>
  <si>
    <t>Комитет по образованию Киришского муниципального района Ленинградской области</t>
  </si>
  <si>
    <t xml:space="preserve">963 0000 0000000000 000 </t>
  </si>
  <si>
    <t xml:space="preserve">963 0100 0000000000 000 </t>
  </si>
  <si>
    <t xml:space="preserve">963 0104 0000000000 000 </t>
  </si>
  <si>
    <t xml:space="preserve">963 0104 1110100000 000 </t>
  </si>
  <si>
    <t xml:space="preserve">963 0104 1110171380 121 </t>
  </si>
  <si>
    <t xml:space="preserve">963 0104 1110171380 122 </t>
  </si>
  <si>
    <t xml:space="preserve">963 0104 1110171380 129 </t>
  </si>
  <si>
    <t xml:space="preserve">963 0104 1110171380 242 </t>
  </si>
  <si>
    <t xml:space="preserve">963 0104 1110171380 244 </t>
  </si>
  <si>
    <t xml:space="preserve">963 0104 1110171380 247 </t>
  </si>
  <si>
    <t xml:space="preserve">963 0113 0000000000 000 </t>
  </si>
  <si>
    <t xml:space="preserve">963 0113 2120100000 000 </t>
  </si>
  <si>
    <t xml:space="preserve">963 0113 2120140084 244 </t>
  </si>
  <si>
    <t xml:space="preserve">963 0113 2120140084 247 </t>
  </si>
  <si>
    <t xml:space="preserve">963 0113 2120140088 851 </t>
  </si>
  <si>
    <t>Комплекс процессных мероприятий "Обеспечение реализации программ начального общего, основного общего и среднего образования"</t>
  </si>
  <si>
    <t xml:space="preserve">963 0113 7740200000 000 </t>
  </si>
  <si>
    <t xml:space="preserve">963 0113 7740240023 360 </t>
  </si>
  <si>
    <t xml:space="preserve">963 0700 0000000000 000 </t>
  </si>
  <si>
    <t>Дошкольное образование</t>
  </si>
  <si>
    <t xml:space="preserve">963 0701 0000000000 000 </t>
  </si>
  <si>
    <t xml:space="preserve">963 0701 7240100000 000 </t>
  </si>
  <si>
    <t xml:space="preserve">963 0701 7240140041 622 </t>
  </si>
  <si>
    <t>Отраслевой проект "Сохранение и развитие материально-технической базы дошкольного образования"</t>
  </si>
  <si>
    <t xml:space="preserve">963 0701 7730100000 000 </t>
  </si>
  <si>
    <t xml:space="preserve">963 0701 77301S0490 622 </t>
  </si>
  <si>
    <t>Комплекс процессных мероприятий "Обеспечение реализации программ дошкольного образования "</t>
  </si>
  <si>
    <t xml:space="preserve">963 0701 7740100000 000 </t>
  </si>
  <si>
    <t xml:space="preserve">963 0701 7740140021 622 </t>
  </si>
  <si>
    <t xml:space="preserve">963 0701 7740140083 621 </t>
  </si>
  <si>
    <t xml:space="preserve">963 0701 7740140083 622 </t>
  </si>
  <si>
    <t xml:space="preserve">963 0701 7740171350 621 </t>
  </si>
  <si>
    <t xml:space="preserve">963 0701 77401S4840 622 </t>
  </si>
  <si>
    <t>Общее образование</t>
  </si>
  <si>
    <t xml:space="preserve">963 0702 0000000000 000 </t>
  </si>
  <si>
    <t xml:space="preserve">963 0702 7440100000 000 </t>
  </si>
  <si>
    <t xml:space="preserve">963 0702 7440140061 622 </t>
  </si>
  <si>
    <t xml:space="preserve">963 0702 7440140063 622 </t>
  </si>
  <si>
    <t>Региональный проект "Все лучшее детям"</t>
  </si>
  <si>
    <t xml:space="preserve">963 0702 772Ю400000 000 </t>
  </si>
  <si>
    <t xml:space="preserve">963 0702 772Ю455590 244 </t>
  </si>
  <si>
    <t>Региональный проект "Педагоги и наставники"</t>
  </si>
  <si>
    <t xml:space="preserve">963 0702 772Ю600000 000 </t>
  </si>
  <si>
    <t xml:space="preserve">963 0702 772Ю650500 621 </t>
  </si>
  <si>
    <t xml:space="preserve">963 0702 772Ю651790 621 </t>
  </si>
  <si>
    <t xml:space="preserve">963 0702 772Ю653030 621 </t>
  </si>
  <si>
    <t>Отраслевой проект "Сохранение и развитие материально-технической базы общего и дополнительного образования"</t>
  </si>
  <si>
    <t xml:space="preserve">963 0702 7730200000 000 </t>
  </si>
  <si>
    <t xml:space="preserve">963 0702 77302S0510 622 </t>
  </si>
  <si>
    <t xml:space="preserve">963 0702 77302S5060 622 </t>
  </si>
  <si>
    <t xml:space="preserve">963 0702 7740200000 000 </t>
  </si>
  <si>
    <t xml:space="preserve">963 0702 7740240004 622 </t>
  </si>
  <si>
    <t xml:space="preserve">963 0702 7740240017 242 </t>
  </si>
  <si>
    <t xml:space="preserve">963 0702 7740240017 244 </t>
  </si>
  <si>
    <t xml:space="preserve">963 0702 7740240021 622 </t>
  </si>
  <si>
    <t xml:space="preserve">963 0702 7740240023 360 </t>
  </si>
  <si>
    <t xml:space="preserve">963 0702 7740240032 622 </t>
  </si>
  <si>
    <t xml:space="preserve">963 0702 7740240083 621 </t>
  </si>
  <si>
    <t xml:space="preserve">963 0702 7740271530 621 </t>
  </si>
  <si>
    <t xml:space="preserve">963 0702 7740271750 633 </t>
  </si>
  <si>
    <t xml:space="preserve">963 0702 77402S0190 622 </t>
  </si>
  <si>
    <t xml:space="preserve">963 0703 0000000000 000 </t>
  </si>
  <si>
    <t xml:space="preserve">963 0703 7040100000 000 </t>
  </si>
  <si>
    <t xml:space="preserve">963 0703 7040140019 622 </t>
  </si>
  <si>
    <t xml:space="preserve">963 0703 7240100000 000 </t>
  </si>
  <si>
    <t xml:space="preserve">963 0703 7240140041 622 </t>
  </si>
  <si>
    <t xml:space="preserve">963 0703 7440100000 000 </t>
  </si>
  <si>
    <t xml:space="preserve">963 0703 7440140061 622 </t>
  </si>
  <si>
    <t xml:space="preserve">963 0703 7440140062 622 </t>
  </si>
  <si>
    <t xml:space="preserve">963 0703 7440140063 622 </t>
  </si>
  <si>
    <t xml:space="preserve">963 0703 7730200000 000 </t>
  </si>
  <si>
    <t xml:space="preserve">963 0703 77302S0570 622 </t>
  </si>
  <si>
    <t xml:space="preserve">963 0703 7740300000 000 </t>
  </si>
  <si>
    <t xml:space="preserve">963 0703 7740340021 622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</si>
  <si>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</si>
  <si>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963 0703 7740340034 615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</si>
  <si>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</si>
  <si>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963 0703 7740340034 624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</si>
  <si>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</si>
  <si>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963 0703 7740340034 625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</si>
  <si>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</si>
  <si>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963 0703 7740340034 635 </t>
  </si>
  <si>
    <t xml:space="preserve">963 0703 7740340034 816 </t>
  </si>
  <si>
    <t xml:space="preserve">963 0703 7740340083 621 </t>
  </si>
  <si>
    <t xml:space="preserve">963 0703 7740340083 622 </t>
  </si>
  <si>
    <t xml:space="preserve">963 0703 7740340083 624 </t>
  </si>
  <si>
    <t xml:space="preserve">963 0703 77403S4840 622 </t>
  </si>
  <si>
    <t xml:space="preserve">963 0703 7940200000 000 </t>
  </si>
  <si>
    <t xml:space="preserve">963 0703 7940240001 622 </t>
  </si>
  <si>
    <t xml:space="preserve">963 0705 0000000000 000 </t>
  </si>
  <si>
    <t xml:space="preserve">963 0705 1110100000 000 </t>
  </si>
  <si>
    <t xml:space="preserve">963 0705 1110140092 244 </t>
  </si>
  <si>
    <t xml:space="preserve">963 0705 1110171380 244 </t>
  </si>
  <si>
    <t xml:space="preserve">963 0707 0000000000 000 </t>
  </si>
  <si>
    <t xml:space="preserve">963 0707 7440100000 000 </t>
  </si>
  <si>
    <t xml:space="preserve">963 0707 7440140057 622 </t>
  </si>
  <si>
    <t xml:space="preserve">963 0707 7440140061 244 </t>
  </si>
  <si>
    <t xml:space="preserve">963 0707 7440140061 340 </t>
  </si>
  <si>
    <t xml:space="preserve">963 0707 7440140063 244 </t>
  </si>
  <si>
    <t xml:space="preserve">963 0707 74401S4330 622 </t>
  </si>
  <si>
    <t>Комплекс процессных мероприятий "Развитие системы отдыха, оздоровления, занятости детей, подростков и молодежи"</t>
  </si>
  <si>
    <t xml:space="preserve">963 0707 7740400000 000 </t>
  </si>
  <si>
    <t xml:space="preserve">963 0707 7740440003 622 </t>
  </si>
  <si>
    <t>Другие вопросы в области образования</t>
  </si>
  <si>
    <t xml:space="preserve">963 0709 0000000000 000 </t>
  </si>
  <si>
    <t xml:space="preserve">963 0709 1110100000 000 </t>
  </si>
  <si>
    <t xml:space="preserve">963 0709 1110140092 121 </t>
  </si>
  <si>
    <t xml:space="preserve">963 0709 1110140092 122 </t>
  </si>
  <si>
    <t xml:space="preserve">963 0709 1110140092 129 </t>
  </si>
  <si>
    <t xml:space="preserve">963 0709 1110140092 242 </t>
  </si>
  <si>
    <t xml:space="preserve">963 0709 1110140092 244 </t>
  </si>
  <si>
    <t xml:space="preserve">963 0709 1110140092 247 </t>
  </si>
  <si>
    <t xml:space="preserve">963 0709 1110171360 121 </t>
  </si>
  <si>
    <t xml:space="preserve">963 0709 1110171360 129 </t>
  </si>
  <si>
    <t xml:space="preserve">963 0709 1110171360 242 </t>
  </si>
  <si>
    <t xml:space="preserve">963 0709 1110171360 244 </t>
  </si>
  <si>
    <t xml:space="preserve">963 0709 1110171440 121 </t>
  </si>
  <si>
    <t xml:space="preserve">963 0709 1110171440 129 </t>
  </si>
  <si>
    <t xml:space="preserve">963 0709 1110171440 242 </t>
  </si>
  <si>
    <t xml:space="preserve">963 0709 1110171440 244 </t>
  </si>
  <si>
    <t xml:space="preserve">963 0709 2120100000 000 </t>
  </si>
  <si>
    <t xml:space="preserve">963 0709 2120140088 244 </t>
  </si>
  <si>
    <t xml:space="preserve">963 0709 7240100000 000 </t>
  </si>
  <si>
    <t xml:space="preserve">963 0709 7240140041 244 </t>
  </si>
  <si>
    <t xml:space="preserve">963 0709 7740200000 000 </t>
  </si>
  <si>
    <t xml:space="preserve">963 0709 7740240033 321 </t>
  </si>
  <si>
    <t xml:space="preserve">963 0709 7740300000 000 </t>
  </si>
  <si>
    <t xml:space="preserve">963 0709 7740340001 244 </t>
  </si>
  <si>
    <t xml:space="preserve">963 0709 7740340001 622 </t>
  </si>
  <si>
    <t xml:space="preserve">963 0709 7740400000 000 </t>
  </si>
  <si>
    <t xml:space="preserve">963 0709 7740440021 622 </t>
  </si>
  <si>
    <t xml:space="preserve">963 0709 7740440040 621 </t>
  </si>
  <si>
    <t xml:space="preserve">963 0709 7740440083 621 </t>
  </si>
  <si>
    <t xml:space="preserve">963 0709 77404S0600 621 </t>
  </si>
  <si>
    <t xml:space="preserve">963 0709 77404S4410 621 </t>
  </si>
  <si>
    <t>Комплекс процессных мероприятий "Обеспечение деятельности прочих учреждений образования"</t>
  </si>
  <si>
    <t xml:space="preserve">963 0709 7740500000 000 </t>
  </si>
  <si>
    <t xml:space="preserve">963 0709 7740540021 622 </t>
  </si>
  <si>
    <t xml:space="preserve">963 0709 7740540083 621 </t>
  </si>
  <si>
    <t xml:space="preserve">963 0709 7740540083 622 </t>
  </si>
  <si>
    <t xml:space="preserve">963 1000 0000000000 000 </t>
  </si>
  <si>
    <t xml:space="preserve">963 1003 0000000000 000 </t>
  </si>
  <si>
    <t xml:space="preserve">963 1003 7740200000 000 </t>
  </si>
  <si>
    <t xml:space="preserve">963 1003 7740271440 633 </t>
  </si>
  <si>
    <t xml:space="preserve">963 1003 7740500000 000 </t>
  </si>
  <si>
    <t xml:space="preserve">963 1003 7740571440 621 </t>
  </si>
  <si>
    <t xml:space="preserve">963 1003 7740573040 621 </t>
  </si>
  <si>
    <t xml:space="preserve">963 1003 77405R3040 621 </t>
  </si>
  <si>
    <t>Комплекс процессных мероприятий "Реализация государственных гарантий для детей-сирот и детей, оставшихся без попечения родителей"</t>
  </si>
  <si>
    <t xml:space="preserve">963 1003 7740600000 000 </t>
  </si>
  <si>
    <t xml:space="preserve">963 1003 7740671450 622 </t>
  </si>
  <si>
    <t xml:space="preserve">963 1003 7740671470 313 </t>
  </si>
  <si>
    <t xml:space="preserve">963 1003 7740671480 321 </t>
  </si>
  <si>
    <t xml:space="preserve">963 1003 7740671490 321 </t>
  </si>
  <si>
    <t>Приобретение товаров, работ, услуг в пользу граждан в целях их социального обеспечения</t>
  </si>
  <si>
    <t xml:space="preserve">963 1003 7740671500 323 </t>
  </si>
  <si>
    <t xml:space="preserve">963 1003 7740671500 631 </t>
  </si>
  <si>
    <t xml:space="preserve">963 1003 7740671500 811 </t>
  </si>
  <si>
    <t xml:space="preserve">963 1003 7740671720 321 </t>
  </si>
  <si>
    <t>Охрана семьи и детства</t>
  </si>
  <si>
    <t xml:space="preserve">963 1004 0000000000 000 </t>
  </si>
  <si>
    <t>Отраслевой проект "Улучшение жилищных условий и обеспечение жильем отдельных категорий граждан"</t>
  </si>
  <si>
    <t xml:space="preserve">963 1004 7730400000 000 </t>
  </si>
  <si>
    <t>Бюджетные инвестиции на приобретение объектов недвижимого имущества в государственную (муниципальную) собственность</t>
  </si>
  <si>
    <t xml:space="preserve">963 1004 7730470820 412 </t>
  </si>
  <si>
    <t xml:space="preserve">963 1004 77304R0820 412 </t>
  </si>
  <si>
    <t xml:space="preserve">963 1004 7740100000 000 </t>
  </si>
  <si>
    <t xml:space="preserve">963 1004 7740171360 621 </t>
  </si>
  <si>
    <t xml:space="preserve">963 1004 7740600000 000 </t>
  </si>
  <si>
    <t xml:space="preserve">963 1004 7740671430 313 </t>
  </si>
  <si>
    <t xml:space="preserve">963 1004 7740671460 313 </t>
  </si>
  <si>
    <t xml:space="preserve">963 1100 0000000000 000 </t>
  </si>
  <si>
    <t xml:space="preserve">963 1101 0000000000 000 </t>
  </si>
  <si>
    <t xml:space="preserve">963 1101 7040100000 000 </t>
  </si>
  <si>
    <t xml:space="preserve">963 1101 7040140019 244 </t>
  </si>
  <si>
    <t xml:space="preserve">963 1101 7040140083 621 </t>
  </si>
  <si>
    <t>Спорт высших достижений</t>
  </si>
  <si>
    <t xml:space="preserve">963 1103 0000000000 000 </t>
  </si>
  <si>
    <t>Комплекс процессных мероприятий "Развитие спорта высших достижений и системы подготовки спортивного резерва"</t>
  </si>
  <si>
    <t xml:space="preserve">963 1103 7040200000 000 </t>
  </si>
  <si>
    <t xml:space="preserve">963 1103 7040240083 621 </t>
  </si>
  <si>
    <t xml:space="preserve">963 1103 70402S4600 622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</si>
  <si>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</si>
  <si>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</si>
  <si>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</si>
  <si>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</si>
  <si>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</si>
  <si>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</si>
  <si>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</si>
  <si>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</si>
  <si>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</si>
  <si>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</si>
  <si>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</si>
  <si>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</si>
  <si>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</si>
  <si>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</si>
  <si>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</si>
  <si>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</si>
  <si>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</si>
  <si>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</si>
  <si>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710</t>
  </si>
  <si>
    <t>959 01050000000000500</t>
  </si>
  <si>
    <t>Увеличение прочих остатков денежных средств бюджетов муниципальных районов</t>
  </si>
  <si>
    <t>959 01050201050000510</t>
  </si>
  <si>
    <t>720</t>
  </si>
  <si>
    <t>959 01050000000000600</t>
  </si>
  <si>
    <t>Уменьшение прочих остатков денежных средств бюджетов муниципальных районов</t>
  </si>
  <si>
    <t>959 01050201050000610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</si>
  <si>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</si>
  <si>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</si>
  <si>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</si>
  <si>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</si>
  <si>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</si>
  <si>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</si>
  <si>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</si>
  <si>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</si>
  <si>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</si>
  <si>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</si>
  <si>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</si>
  <si>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</si>
  <si>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</si>
  <si>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d:\отчеты\117M01.txt</t>
  </si>
  <si>
    <t>Доходы/EXPORT_SRC_CODE</t>
  </si>
  <si>
    <t>Доходы/PERIOD</t>
  </si>
  <si>
    <r>
      <t>Периодичность:</t>
    </r>
    <r>
      <rPr>
        <u/>
        <sz val="8"/>
        <rFont val="Arial Cyr"/>
        <charset val="204"/>
      </rPr>
      <t xml:space="preserve"> месячная</t>
    </r>
    <r>
      <rPr>
        <sz val="8"/>
        <rFont val="Arial Cyr"/>
        <charset val="204"/>
      </rPr>
      <t>, квартальная, годовая</t>
    </r>
  </si>
  <si>
    <t>увеличение остатков средств</t>
  </si>
  <si>
    <t>Увеличение прочих остатков  средств бюджетов</t>
  </si>
  <si>
    <t>959 01050200000000510</t>
  </si>
  <si>
    <t xml:space="preserve">Увеличение прочих остатков денежных средств бюджетов </t>
  </si>
  <si>
    <t>959 01050201000000510</t>
  </si>
  <si>
    <t>уменьшение остатков средств</t>
  </si>
  <si>
    <t>Уменьшение прочих остатков  средств бюджетов</t>
  </si>
  <si>
    <t>959 01050200000000610</t>
  </si>
  <si>
    <t xml:space="preserve">Уменьшение прочих остатков денежных средств бюджетов </t>
  </si>
  <si>
    <t>959 01050201000000610</t>
  </si>
</sst>
</file>

<file path=xl/styles.xml><?xml version="1.0" encoding="utf-8"?>
<styleSheet xmlns="http://schemas.openxmlformats.org/spreadsheetml/2006/main">
  <numFmts count="2">
    <numFmt numFmtId="164" formatCode="dd/mm/yyyy\ &quot;г.&quot;"/>
    <numFmt numFmtId="165" formatCode="?"/>
  </numFmts>
  <fonts count="13">
    <font>
      <sz val="10"/>
      <name val="Arial"/>
    </font>
    <font>
      <b/>
      <sz val="11"/>
      <name val="Arial Cyr"/>
    </font>
    <font>
      <sz val="8"/>
      <name val="Arial Cyr"/>
    </font>
    <font>
      <sz val="10"/>
      <name val="Arial Cyr"/>
    </font>
    <font>
      <b/>
      <sz val="8"/>
      <name val="Arial Cyr"/>
    </font>
    <font>
      <sz val="8"/>
      <name val="Arial Cyr"/>
      <charset val="204"/>
    </font>
    <font>
      <u/>
      <sz val="8"/>
      <name val="Arial Cyr"/>
      <charset val="204"/>
    </font>
    <font>
      <b/>
      <sz val="8"/>
      <name val="Arial Cyr"/>
      <charset val="204"/>
    </font>
    <font>
      <sz val="10"/>
      <name val="Arial"/>
      <family val="2"/>
      <charset val="204"/>
    </font>
    <font>
      <sz val="9"/>
      <name val="Arial Cyr"/>
      <charset val="204"/>
    </font>
    <font>
      <sz val="9"/>
      <name val="Arial Cyr"/>
      <family val="2"/>
      <charset val="204"/>
    </font>
    <font>
      <sz val="8"/>
      <name val="Arial"/>
      <family val="2"/>
      <charset val="204"/>
    </font>
    <font>
      <sz val="8"/>
      <name val="Arial Cyr"/>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41">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7" fillId="0" borderId="44" xfId="0" applyNumberFormat="1" applyFont="1" applyBorder="1" applyAlignment="1">
      <alignment horizontal="left" wrapText="1"/>
    </xf>
    <xf numFmtId="49" fontId="7" fillId="0" borderId="22" xfId="0" applyNumberFormat="1" applyFont="1" applyBorder="1" applyAlignment="1">
      <alignment horizontal="center" wrapText="1"/>
    </xf>
    <xf numFmtId="49" fontId="7" fillId="0" borderId="24" xfId="0" applyNumberFormat="1" applyFont="1" applyBorder="1" applyAlignment="1">
      <alignment horizontal="center" wrapText="1"/>
    </xf>
    <xf numFmtId="49" fontId="5" fillId="0" borderId="21" xfId="0" applyNumberFormat="1" applyFont="1" applyBorder="1" applyAlignment="1">
      <alignment horizontal="left" wrapText="1"/>
    </xf>
    <xf numFmtId="49" fontId="5" fillId="0" borderId="22" xfId="0" applyNumberFormat="1" applyFont="1" applyBorder="1" applyAlignment="1">
      <alignment horizontal="center" wrapText="1"/>
    </xf>
    <xf numFmtId="49" fontId="5" fillId="0" borderId="24" xfId="0" applyNumberFormat="1" applyFont="1" applyBorder="1" applyAlignment="1">
      <alignment horizontal="center" wrapText="1"/>
    </xf>
    <xf numFmtId="4" fontId="7" fillId="0" borderId="24" xfId="0" applyNumberFormat="1" applyFont="1" applyBorder="1" applyAlignment="1" applyProtection="1">
      <alignment horizontal="right"/>
    </xf>
    <xf numFmtId="4" fontId="7" fillId="0" borderId="38" xfId="0" applyNumberFormat="1" applyFont="1" applyBorder="1" applyAlignment="1" applyProtection="1">
      <alignment horizontal="right"/>
    </xf>
    <xf numFmtId="0" fontId="5" fillId="0" borderId="0" xfId="0" applyFont="1" applyBorder="1" applyAlignment="1">
      <alignment horizontal="left"/>
    </xf>
    <xf numFmtId="0" fontId="8" fillId="0" borderId="0" xfId="0" applyFont="1" applyBorder="1" applyAlignment="1"/>
    <xf numFmtId="4" fontId="9" fillId="0" borderId="0" xfId="0" applyNumberFormat="1" applyFont="1" applyFill="1" applyBorder="1" applyAlignment="1">
      <alignment horizontal="left"/>
    </xf>
    <xf numFmtId="0" fontId="11" fillId="0" borderId="0" xfId="0" applyNumberFormat="1" applyFont="1" applyFill="1" applyBorder="1" applyAlignment="1">
      <alignment horizontal="left" vertical="center" wrapText="1"/>
    </xf>
    <xf numFmtId="0" fontId="5" fillId="0" borderId="0" xfId="0" applyFont="1" applyBorder="1" applyAlignment="1"/>
    <xf numFmtId="49" fontId="12" fillId="0" borderId="0" xfId="0" applyNumberFormat="1" applyFont="1" applyAlignment="1">
      <alignment horizontal="left"/>
    </xf>
    <xf numFmtId="0" fontId="12" fillId="0" borderId="0" xfId="0" applyFont="1" applyAlignment="1">
      <alignment horizontal="left"/>
    </xf>
    <xf numFmtId="49" fontId="12" fillId="0" borderId="0" xfId="0" applyNumberFormat="1" applyFont="1" applyAlignment="1">
      <alignment horizontal="center"/>
    </xf>
    <xf numFmtId="0" fontId="9" fillId="0" borderId="0" xfId="0" applyFont="1" applyAlignment="1">
      <alignment horizontal="left"/>
    </xf>
    <xf numFmtId="0" fontId="8" fillId="0" borderId="0" xfId="0" applyFont="1" applyBorder="1"/>
    <xf numFmtId="0" fontId="8" fillId="0" borderId="0" xfId="0" applyFont="1"/>
    <xf numFmtId="0" fontId="5" fillId="0" borderId="0" xfId="0" applyFont="1" applyBorder="1"/>
    <xf numFmtId="0" fontId="5" fillId="0" borderId="0" xfId="0" applyFont="1"/>
    <xf numFmtId="0" fontId="5" fillId="0" borderId="0" xfId="0" applyFont="1" applyFill="1" applyBorder="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0" fontId="10" fillId="0" borderId="0" xfId="0" applyFont="1" applyBorder="1" applyAlignment="1">
      <alignment horizontal="center"/>
    </xf>
    <xf numFmtId="0" fontId="10" fillId="0" borderId="0" xfId="0" applyFont="1" applyAlignment="1">
      <alignment horizontal="center"/>
    </xf>
    <xf numFmtId="49" fontId="12" fillId="0" borderId="0" xfId="0" applyNumberFormat="1" applyFont="1" applyAlignment="1">
      <alignment horizontal="left"/>
    </xf>
    <xf numFmtId="49" fontId="10" fillId="0" borderId="0" xfId="0" applyNumberFormat="1" applyFont="1" applyBorder="1" applyAlignment="1">
      <alignment horizont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342"/>
  <sheetViews>
    <sheetView showGridLines="0" tabSelected="1" workbookViewId="0">
      <selection activeCell="C22" sqref="C22"/>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11"/>
      <c r="B1" s="111"/>
      <c r="C1" s="111"/>
      <c r="D1" s="111"/>
      <c r="E1" s="2"/>
      <c r="F1" s="2"/>
    </row>
    <row r="2" spans="1:6" ht="16.899999999999999" customHeight="1">
      <c r="A2" s="111" t="s">
        <v>0</v>
      </c>
      <c r="B2" s="111"/>
      <c r="C2" s="111"/>
      <c r="D2" s="111"/>
      <c r="E2" s="3"/>
      <c r="F2" s="4" t="s">
        <v>1</v>
      </c>
    </row>
    <row r="3" spans="1:6">
      <c r="A3" s="5"/>
      <c r="B3" s="5"/>
      <c r="C3" s="5"/>
      <c r="D3" s="5"/>
      <c r="E3" s="6" t="s">
        <v>2</v>
      </c>
      <c r="F3" s="7" t="s">
        <v>3</v>
      </c>
    </row>
    <row r="4" spans="1:6">
      <c r="A4" s="112" t="s">
        <v>5</v>
      </c>
      <c r="B4" s="112"/>
      <c r="C4" s="112"/>
      <c r="D4" s="112"/>
      <c r="E4" s="3" t="s">
        <v>4</v>
      </c>
      <c r="F4" s="8" t="s">
        <v>6</v>
      </c>
    </row>
    <row r="5" spans="1:6">
      <c r="A5" s="9"/>
      <c r="B5" s="9"/>
      <c r="C5" s="9"/>
      <c r="D5" s="9"/>
      <c r="E5" s="3" t="s">
        <v>7</v>
      </c>
      <c r="F5" s="10" t="s">
        <v>16</v>
      </c>
    </row>
    <row r="6" spans="1:6" ht="24.6" customHeight="1">
      <c r="A6" s="11" t="s">
        <v>8</v>
      </c>
      <c r="B6" s="113" t="s">
        <v>13</v>
      </c>
      <c r="C6" s="114"/>
      <c r="D6" s="114"/>
      <c r="E6" s="3" t="s">
        <v>9</v>
      </c>
      <c r="F6" s="10" t="s">
        <v>17</v>
      </c>
    </row>
    <row r="7" spans="1:6" ht="12.75" customHeight="1">
      <c r="A7" s="11" t="s">
        <v>10</v>
      </c>
      <c r="B7" s="115" t="s">
        <v>14</v>
      </c>
      <c r="C7" s="115"/>
      <c r="D7" s="115"/>
      <c r="E7" s="3" t="s">
        <v>11</v>
      </c>
      <c r="F7" s="12" t="s">
        <v>18</v>
      </c>
    </row>
    <row r="8" spans="1:6">
      <c r="A8" s="11" t="s">
        <v>1308</v>
      </c>
      <c r="B8" s="11"/>
      <c r="C8" s="11"/>
      <c r="D8" s="13"/>
      <c r="E8" s="3"/>
      <c r="F8" s="14"/>
    </row>
    <row r="9" spans="1:6">
      <c r="A9" s="11" t="s">
        <v>15</v>
      </c>
      <c r="B9" s="11"/>
      <c r="C9" s="15"/>
      <c r="D9" s="13"/>
      <c r="E9" s="3" t="s">
        <v>19</v>
      </c>
      <c r="F9" s="16" t="s">
        <v>12</v>
      </c>
    </row>
    <row r="10" spans="1:6" ht="20.25" customHeight="1">
      <c r="A10" s="111" t="s">
        <v>20</v>
      </c>
      <c r="B10" s="111"/>
      <c r="C10" s="111"/>
      <c r="D10" s="111"/>
      <c r="E10" s="1"/>
      <c r="F10" s="17"/>
    </row>
    <row r="11" spans="1:6" ht="4.1500000000000004" customHeight="1">
      <c r="A11" s="122" t="s">
        <v>21</v>
      </c>
      <c r="B11" s="116" t="s">
        <v>22</v>
      </c>
      <c r="C11" s="116" t="s">
        <v>23</v>
      </c>
      <c r="D11" s="119" t="s">
        <v>24</v>
      </c>
      <c r="E11" s="119" t="s">
        <v>25</v>
      </c>
      <c r="F11" s="125" t="s">
        <v>26</v>
      </c>
    </row>
    <row r="12" spans="1:6" ht="3.6" customHeight="1">
      <c r="A12" s="123"/>
      <c r="B12" s="117"/>
      <c r="C12" s="117"/>
      <c r="D12" s="120"/>
      <c r="E12" s="120"/>
      <c r="F12" s="126"/>
    </row>
    <row r="13" spans="1:6" ht="3" customHeight="1">
      <c r="A13" s="123"/>
      <c r="B13" s="117"/>
      <c r="C13" s="117"/>
      <c r="D13" s="120"/>
      <c r="E13" s="120"/>
      <c r="F13" s="126"/>
    </row>
    <row r="14" spans="1:6" ht="3" customHeight="1">
      <c r="A14" s="123"/>
      <c r="B14" s="117"/>
      <c r="C14" s="117"/>
      <c r="D14" s="120"/>
      <c r="E14" s="120"/>
      <c r="F14" s="126"/>
    </row>
    <row r="15" spans="1:6" ht="3" customHeight="1">
      <c r="A15" s="123"/>
      <c r="B15" s="117"/>
      <c r="C15" s="117"/>
      <c r="D15" s="120"/>
      <c r="E15" s="120"/>
      <c r="F15" s="126"/>
    </row>
    <row r="16" spans="1:6" ht="3" customHeight="1">
      <c r="A16" s="123"/>
      <c r="B16" s="117"/>
      <c r="C16" s="117"/>
      <c r="D16" s="120"/>
      <c r="E16" s="120"/>
      <c r="F16" s="126"/>
    </row>
    <row r="17" spans="1:6" ht="23.45" customHeight="1">
      <c r="A17" s="124"/>
      <c r="B17" s="118"/>
      <c r="C17" s="118"/>
      <c r="D17" s="121"/>
      <c r="E17" s="121"/>
      <c r="F17" s="127"/>
    </row>
    <row r="18" spans="1:6" ht="12.6" customHeight="1">
      <c r="A18" s="18">
        <v>1</v>
      </c>
      <c r="B18" s="19">
        <v>2</v>
      </c>
      <c r="C18" s="20">
        <v>3</v>
      </c>
      <c r="D18" s="21" t="s">
        <v>27</v>
      </c>
      <c r="E18" s="22" t="s">
        <v>28</v>
      </c>
      <c r="F18" s="23" t="s">
        <v>29</v>
      </c>
    </row>
    <row r="19" spans="1:6">
      <c r="A19" s="24" t="s">
        <v>30</v>
      </c>
      <c r="B19" s="25" t="s">
        <v>31</v>
      </c>
      <c r="C19" s="26" t="s">
        <v>32</v>
      </c>
      <c r="D19" s="27">
        <v>3049773854.4499998</v>
      </c>
      <c r="E19" s="28">
        <v>1269558729.8900001</v>
      </c>
      <c r="F19" s="27">
        <f>IF(OR(D19="-",IF(E19="-",0,E19)&gt;=IF(D19="-",0,D19)),"-",IF(D19="-",0,D19)-IF(E19="-",0,E19))</f>
        <v>1780215124.5599997</v>
      </c>
    </row>
    <row r="20" spans="1:6">
      <c r="A20" s="29" t="s">
        <v>33</v>
      </c>
      <c r="B20" s="30"/>
      <c r="C20" s="31"/>
      <c r="D20" s="32"/>
      <c r="E20" s="32"/>
      <c r="F20" s="33"/>
    </row>
    <row r="21" spans="1:6">
      <c r="A21" s="34" t="s">
        <v>34</v>
      </c>
      <c r="B21" s="35" t="s">
        <v>31</v>
      </c>
      <c r="C21" s="36" t="s">
        <v>35</v>
      </c>
      <c r="D21" s="37">
        <v>911720746.76999998</v>
      </c>
      <c r="E21" s="37">
        <v>352117267.07999998</v>
      </c>
      <c r="F21" s="38">
        <f t="shared" ref="F21:F84" si="0">IF(OR(D21="-",IF(E21="-",0,E21)&gt;=IF(D21="-",0,D21)),"-",IF(D21="-",0,D21)-IF(E21="-",0,E21))</f>
        <v>559603479.69000006</v>
      </c>
    </row>
    <row r="22" spans="1:6">
      <c r="A22" s="34" t="s">
        <v>36</v>
      </c>
      <c r="B22" s="35" t="s">
        <v>31</v>
      </c>
      <c r="C22" s="36" t="s">
        <v>37</v>
      </c>
      <c r="D22" s="37">
        <v>495036440</v>
      </c>
      <c r="E22" s="37">
        <v>141678623.93000001</v>
      </c>
      <c r="F22" s="38">
        <f t="shared" si="0"/>
        <v>353357816.06999999</v>
      </c>
    </row>
    <row r="23" spans="1:6">
      <c r="A23" s="34" t="s">
        <v>38</v>
      </c>
      <c r="B23" s="35" t="s">
        <v>31</v>
      </c>
      <c r="C23" s="36" t="s">
        <v>39</v>
      </c>
      <c r="D23" s="37">
        <v>495036440</v>
      </c>
      <c r="E23" s="37">
        <v>141678623.93000001</v>
      </c>
      <c r="F23" s="38">
        <f t="shared" si="0"/>
        <v>353357816.06999999</v>
      </c>
    </row>
    <row r="24" spans="1:6" ht="191.25">
      <c r="A24" s="39" t="s">
        <v>40</v>
      </c>
      <c r="B24" s="35" t="s">
        <v>31</v>
      </c>
      <c r="C24" s="36" t="s">
        <v>41</v>
      </c>
      <c r="D24" s="37">
        <v>464380000.44</v>
      </c>
      <c r="E24" s="37">
        <v>131392575.97</v>
      </c>
      <c r="F24" s="38">
        <f t="shared" si="0"/>
        <v>332987424.47000003</v>
      </c>
    </row>
    <row r="25" spans="1:6" ht="225">
      <c r="A25" s="39" t="s">
        <v>42</v>
      </c>
      <c r="B25" s="35" t="s">
        <v>31</v>
      </c>
      <c r="C25" s="36" t="s">
        <v>43</v>
      </c>
      <c r="D25" s="37">
        <v>464380000.44</v>
      </c>
      <c r="E25" s="37">
        <v>131385933.20999999</v>
      </c>
      <c r="F25" s="38">
        <f t="shared" si="0"/>
        <v>332994067.23000002</v>
      </c>
    </row>
    <row r="26" spans="1:6" ht="213.75">
      <c r="A26" s="39" t="s">
        <v>44</v>
      </c>
      <c r="B26" s="35" t="s">
        <v>31</v>
      </c>
      <c r="C26" s="36" t="s">
        <v>45</v>
      </c>
      <c r="D26" s="37" t="s">
        <v>46</v>
      </c>
      <c r="E26" s="37">
        <v>6642.76</v>
      </c>
      <c r="F26" s="38" t="str">
        <f t="shared" si="0"/>
        <v>-</v>
      </c>
    </row>
    <row r="27" spans="1:6" ht="146.25">
      <c r="A27" s="39" t="s">
        <v>47</v>
      </c>
      <c r="B27" s="35" t="s">
        <v>31</v>
      </c>
      <c r="C27" s="36" t="s">
        <v>48</v>
      </c>
      <c r="D27" s="37">
        <v>1537950.35</v>
      </c>
      <c r="E27" s="37">
        <v>162760.1</v>
      </c>
      <c r="F27" s="38">
        <f t="shared" si="0"/>
        <v>1375190.25</v>
      </c>
    </row>
    <row r="28" spans="1:6" ht="180">
      <c r="A28" s="39" t="s">
        <v>49</v>
      </c>
      <c r="B28" s="35" t="s">
        <v>31</v>
      </c>
      <c r="C28" s="36" t="s">
        <v>50</v>
      </c>
      <c r="D28" s="37">
        <v>1537950.35</v>
      </c>
      <c r="E28" s="37">
        <v>156595.1</v>
      </c>
      <c r="F28" s="38">
        <f t="shared" si="0"/>
        <v>1381355.25</v>
      </c>
    </row>
    <row r="29" spans="1:6" ht="168.75">
      <c r="A29" s="39" t="s">
        <v>51</v>
      </c>
      <c r="B29" s="35" t="s">
        <v>31</v>
      </c>
      <c r="C29" s="36" t="s">
        <v>52</v>
      </c>
      <c r="D29" s="37" t="s">
        <v>46</v>
      </c>
      <c r="E29" s="37">
        <v>6165</v>
      </c>
      <c r="F29" s="38" t="str">
        <f t="shared" si="0"/>
        <v>-</v>
      </c>
    </row>
    <row r="30" spans="1:6" ht="123.75">
      <c r="A30" s="39" t="s">
        <v>53</v>
      </c>
      <c r="B30" s="35" t="s">
        <v>31</v>
      </c>
      <c r="C30" s="36" t="s">
        <v>54</v>
      </c>
      <c r="D30" s="37">
        <v>5433789.7300000004</v>
      </c>
      <c r="E30" s="37">
        <v>364635</v>
      </c>
      <c r="F30" s="38">
        <f t="shared" si="0"/>
        <v>5069154.7300000004</v>
      </c>
    </row>
    <row r="31" spans="1:6" ht="157.5">
      <c r="A31" s="39" t="s">
        <v>55</v>
      </c>
      <c r="B31" s="35" t="s">
        <v>31</v>
      </c>
      <c r="C31" s="36" t="s">
        <v>56</v>
      </c>
      <c r="D31" s="37">
        <v>5433789.7300000004</v>
      </c>
      <c r="E31" s="37">
        <v>361132.57</v>
      </c>
      <c r="F31" s="38">
        <f t="shared" si="0"/>
        <v>5072657.16</v>
      </c>
    </row>
    <row r="32" spans="1:6" ht="146.25">
      <c r="A32" s="39" t="s">
        <v>57</v>
      </c>
      <c r="B32" s="35" t="s">
        <v>31</v>
      </c>
      <c r="C32" s="36" t="s">
        <v>58</v>
      </c>
      <c r="D32" s="37" t="s">
        <v>46</v>
      </c>
      <c r="E32" s="37">
        <v>3502.43</v>
      </c>
      <c r="F32" s="38" t="str">
        <f t="shared" si="0"/>
        <v>-</v>
      </c>
    </row>
    <row r="33" spans="1:6" ht="78.75">
      <c r="A33" s="39" t="s">
        <v>59</v>
      </c>
      <c r="B33" s="35" t="s">
        <v>31</v>
      </c>
      <c r="C33" s="36" t="s">
        <v>60</v>
      </c>
      <c r="D33" s="37">
        <v>4583700</v>
      </c>
      <c r="E33" s="37">
        <v>1315743.6000000001</v>
      </c>
      <c r="F33" s="38">
        <f t="shared" si="0"/>
        <v>3267956.4</v>
      </c>
    </row>
    <row r="34" spans="1:6" ht="112.5">
      <c r="A34" s="39" t="s">
        <v>61</v>
      </c>
      <c r="B34" s="35" t="s">
        <v>31</v>
      </c>
      <c r="C34" s="36" t="s">
        <v>62</v>
      </c>
      <c r="D34" s="37">
        <v>4583700</v>
      </c>
      <c r="E34" s="37">
        <v>1315743.6000000001</v>
      </c>
      <c r="F34" s="38">
        <f t="shared" si="0"/>
        <v>3267956.4</v>
      </c>
    </row>
    <row r="35" spans="1:6" ht="135">
      <c r="A35" s="39" t="s">
        <v>63</v>
      </c>
      <c r="B35" s="35" t="s">
        <v>31</v>
      </c>
      <c r="C35" s="36" t="s">
        <v>64</v>
      </c>
      <c r="D35" s="37">
        <v>20550</v>
      </c>
      <c r="E35" s="37" t="s">
        <v>46</v>
      </c>
      <c r="F35" s="38">
        <f t="shared" si="0"/>
        <v>20550</v>
      </c>
    </row>
    <row r="36" spans="1:6" ht="157.5">
      <c r="A36" s="39" t="s">
        <v>65</v>
      </c>
      <c r="B36" s="35" t="s">
        <v>31</v>
      </c>
      <c r="C36" s="36" t="s">
        <v>66</v>
      </c>
      <c r="D36" s="37">
        <v>20550</v>
      </c>
      <c r="E36" s="37" t="s">
        <v>46</v>
      </c>
      <c r="F36" s="38">
        <f t="shared" si="0"/>
        <v>20550</v>
      </c>
    </row>
    <row r="37" spans="1:6" ht="258.75">
      <c r="A37" s="39" t="s">
        <v>67</v>
      </c>
      <c r="B37" s="35" t="s">
        <v>31</v>
      </c>
      <c r="C37" s="36" t="s">
        <v>68</v>
      </c>
      <c r="D37" s="37">
        <v>4572150.05</v>
      </c>
      <c r="E37" s="37">
        <v>1653902.9</v>
      </c>
      <c r="F37" s="38">
        <f t="shared" si="0"/>
        <v>2918247.15</v>
      </c>
    </row>
    <row r="38" spans="1:6" ht="258.75">
      <c r="A38" s="39" t="s">
        <v>69</v>
      </c>
      <c r="B38" s="35" t="s">
        <v>31</v>
      </c>
      <c r="C38" s="36" t="s">
        <v>70</v>
      </c>
      <c r="D38" s="37">
        <v>4572150.05</v>
      </c>
      <c r="E38" s="37">
        <v>1653093</v>
      </c>
      <c r="F38" s="38">
        <f t="shared" si="0"/>
        <v>2919057.05</v>
      </c>
    </row>
    <row r="39" spans="1:6" ht="258.75">
      <c r="A39" s="39" t="s">
        <v>71</v>
      </c>
      <c r="B39" s="35" t="s">
        <v>31</v>
      </c>
      <c r="C39" s="36" t="s">
        <v>72</v>
      </c>
      <c r="D39" s="37" t="s">
        <v>46</v>
      </c>
      <c r="E39" s="37">
        <v>809.9</v>
      </c>
      <c r="F39" s="38" t="str">
        <f t="shared" si="0"/>
        <v>-</v>
      </c>
    </row>
    <row r="40" spans="1:6" ht="90">
      <c r="A40" s="39" t="s">
        <v>73</v>
      </c>
      <c r="B40" s="35" t="s">
        <v>31</v>
      </c>
      <c r="C40" s="36" t="s">
        <v>74</v>
      </c>
      <c r="D40" s="37">
        <v>5840905.4699999997</v>
      </c>
      <c r="E40" s="37">
        <v>1715888.79</v>
      </c>
      <c r="F40" s="38">
        <f t="shared" si="0"/>
        <v>4125016.6799999997</v>
      </c>
    </row>
    <row r="41" spans="1:6" ht="123.75">
      <c r="A41" s="39" t="s">
        <v>75</v>
      </c>
      <c r="B41" s="35" t="s">
        <v>31</v>
      </c>
      <c r="C41" s="36" t="s">
        <v>76</v>
      </c>
      <c r="D41" s="37">
        <v>5840905.4699999997</v>
      </c>
      <c r="E41" s="37">
        <v>1715888.79</v>
      </c>
      <c r="F41" s="38">
        <f t="shared" si="0"/>
        <v>4125016.6799999997</v>
      </c>
    </row>
    <row r="42" spans="1:6" ht="90">
      <c r="A42" s="39" t="s">
        <v>77</v>
      </c>
      <c r="B42" s="35" t="s">
        <v>31</v>
      </c>
      <c r="C42" s="36" t="s">
        <v>78</v>
      </c>
      <c r="D42" s="37">
        <v>8667393.9600000009</v>
      </c>
      <c r="E42" s="37">
        <v>2383515.08</v>
      </c>
      <c r="F42" s="38">
        <f t="shared" si="0"/>
        <v>6283878.8800000008</v>
      </c>
    </row>
    <row r="43" spans="1:6" ht="123.75">
      <c r="A43" s="39" t="s">
        <v>79</v>
      </c>
      <c r="B43" s="35" t="s">
        <v>31</v>
      </c>
      <c r="C43" s="36" t="s">
        <v>80</v>
      </c>
      <c r="D43" s="37">
        <v>8667393.9600000009</v>
      </c>
      <c r="E43" s="37">
        <v>2383515.08</v>
      </c>
      <c r="F43" s="38">
        <f t="shared" si="0"/>
        <v>6283878.8800000008</v>
      </c>
    </row>
    <row r="44" spans="1:6" ht="258.75">
      <c r="A44" s="39" t="s">
        <v>81</v>
      </c>
      <c r="B44" s="35" t="s">
        <v>31</v>
      </c>
      <c r="C44" s="36" t="s">
        <v>82</v>
      </c>
      <c r="D44" s="37" t="s">
        <v>46</v>
      </c>
      <c r="E44" s="37">
        <v>1837314.31</v>
      </c>
      <c r="F44" s="38" t="str">
        <f t="shared" si="0"/>
        <v>-</v>
      </c>
    </row>
    <row r="45" spans="1:6" ht="258.75">
      <c r="A45" s="39" t="s">
        <v>83</v>
      </c>
      <c r="B45" s="35" t="s">
        <v>31</v>
      </c>
      <c r="C45" s="36" t="s">
        <v>84</v>
      </c>
      <c r="D45" s="37" t="s">
        <v>46</v>
      </c>
      <c r="E45" s="37">
        <v>1837314.31</v>
      </c>
      <c r="F45" s="38" t="str">
        <f t="shared" si="0"/>
        <v>-</v>
      </c>
    </row>
    <row r="46" spans="1:6" ht="258.75">
      <c r="A46" s="39" t="s">
        <v>85</v>
      </c>
      <c r="B46" s="35" t="s">
        <v>31</v>
      </c>
      <c r="C46" s="36" t="s">
        <v>86</v>
      </c>
      <c r="D46" s="37" t="s">
        <v>46</v>
      </c>
      <c r="E46" s="37">
        <v>841675.38</v>
      </c>
      <c r="F46" s="38" t="str">
        <f t="shared" si="0"/>
        <v>-</v>
      </c>
    </row>
    <row r="47" spans="1:6" ht="258.75">
      <c r="A47" s="39" t="s">
        <v>87</v>
      </c>
      <c r="B47" s="35" t="s">
        <v>31</v>
      </c>
      <c r="C47" s="36" t="s">
        <v>88</v>
      </c>
      <c r="D47" s="37" t="s">
        <v>46</v>
      </c>
      <c r="E47" s="37">
        <v>841675.38</v>
      </c>
      <c r="F47" s="38" t="str">
        <f t="shared" si="0"/>
        <v>-</v>
      </c>
    </row>
    <row r="48" spans="1:6" ht="45">
      <c r="A48" s="34" t="s">
        <v>89</v>
      </c>
      <c r="B48" s="35" t="s">
        <v>31</v>
      </c>
      <c r="C48" s="36" t="s">
        <v>90</v>
      </c>
      <c r="D48" s="37" t="s">
        <v>46</v>
      </c>
      <c r="E48" s="37">
        <v>10612.8</v>
      </c>
      <c r="F48" s="38" t="str">
        <f t="shared" si="0"/>
        <v>-</v>
      </c>
    </row>
    <row r="49" spans="1:6" ht="78.75">
      <c r="A49" s="39" t="s">
        <v>91</v>
      </c>
      <c r="B49" s="35" t="s">
        <v>31</v>
      </c>
      <c r="C49" s="36" t="s">
        <v>92</v>
      </c>
      <c r="D49" s="37" t="s">
        <v>46</v>
      </c>
      <c r="E49" s="37">
        <v>10612.8</v>
      </c>
      <c r="F49" s="38" t="str">
        <f t="shared" si="0"/>
        <v>-</v>
      </c>
    </row>
    <row r="50" spans="1:6" ht="33.75">
      <c r="A50" s="34" t="s">
        <v>93</v>
      </c>
      <c r="B50" s="35" t="s">
        <v>31</v>
      </c>
      <c r="C50" s="36" t="s">
        <v>94</v>
      </c>
      <c r="D50" s="37">
        <v>427626</v>
      </c>
      <c r="E50" s="37">
        <v>147272.07</v>
      </c>
      <c r="F50" s="38">
        <f t="shared" si="0"/>
        <v>280353.93</v>
      </c>
    </row>
    <row r="51" spans="1:6" ht="22.5">
      <c r="A51" s="34" t="s">
        <v>95</v>
      </c>
      <c r="B51" s="35" t="s">
        <v>31</v>
      </c>
      <c r="C51" s="36" t="s">
        <v>96</v>
      </c>
      <c r="D51" s="37">
        <v>427626</v>
      </c>
      <c r="E51" s="37">
        <v>147272.07</v>
      </c>
      <c r="F51" s="38">
        <f t="shared" si="0"/>
        <v>280353.93</v>
      </c>
    </row>
    <row r="52" spans="1:6" ht="101.25">
      <c r="A52" s="39" t="s">
        <v>97</v>
      </c>
      <c r="B52" s="35" t="s">
        <v>31</v>
      </c>
      <c r="C52" s="36" t="s">
        <v>98</v>
      </c>
      <c r="D52" s="37">
        <v>193391.35</v>
      </c>
      <c r="E52" s="37">
        <v>72317.56</v>
      </c>
      <c r="F52" s="38">
        <f t="shared" si="0"/>
        <v>121073.79000000001</v>
      </c>
    </row>
    <row r="53" spans="1:6" ht="112.5">
      <c r="A53" s="39" t="s">
        <v>99</v>
      </c>
      <c r="B53" s="35" t="s">
        <v>31</v>
      </c>
      <c r="C53" s="36" t="s">
        <v>100</v>
      </c>
      <c r="D53" s="37">
        <v>1164.54</v>
      </c>
      <c r="E53" s="37">
        <v>417.87</v>
      </c>
      <c r="F53" s="38">
        <f t="shared" si="0"/>
        <v>746.67</v>
      </c>
    </row>
    <row r="54" spans="1:6" ht="101.25">
      <c r="A54" s="39" t="s">
        <v>101</v>
      </c>
      <c r="B54" s="35" t="s">
        <v>31</v>
      </c>
      <c r="C54" s="36" t="s">
        <v>102</v>
      </c>
      <c r="D54" s="37">
        <v>233070.11</v>
      </c>
      <c r="E54" s="37">
        <v>80483.27</v>
      </c>
      <c r="F54" s="38">
        <f t="shared" si="0"/>
        <v>152586.83999999997</v>
      </c>
    </row>
    <row r="55" spans="1:6" ht="67.5">
      <c r="A55" s="34" t="s">
        <v>103</v>
      </c>
      <c r="B55" s="35" t="s">
        <v>31</v>
      </c>
      <c r="C55" s="36" t="s">
        <v>104</v>
      </c>
      <c r="D55" s="37" t="s">
        <v>46</v>
      </c>
      <c r="E55" s="37">
        <v>-5946.63</v>
      </c>
      <c r="F55" s="38" t="str">
        <f t="shared" si="0"/>
        <v>-</v>
      </c>
    </row>
    <row r="56" spans="1:6" ht="101.25">
      <c r="A56" s="39" t="s">
        <v>105</v>
      </c>
      <c r="B56" s="35" t="s">
        <v>31</v>
      </c>
      <c r="C56" s="36" t="s">
        <v>106</v>
      </c>
      <c r="D56" s="37" t="s">
        <v>46</v>
      </c>
      <c r="E56" s="37">
        <v>-5946.63</v>
      </c>
      <c r="F56" s="38" t="str">
        <f t="shared" si="0"/>
        <v>-</v>
      </c>
    </row>
    <row r="57" spans="1:6">
      <c r="A57" s="34" t="s">
        <v>107</v>
      </c>
      <c r="B57" s="35" t="s">
        <v>31</v>
      </c>
      <c r="C57" s="36" t="s">
        <v>108</v>
      </c>
      <c r="D57" s="37">
        <v>266690000</v>
      </c>
      <c r="E57" s="37">
        <v>135199355.74000001</v>
      </c>
      <c r="F57" s="38">
        <f t="shared" si="0"/>
        <v>131490644.25999999</v>
      </c>
    </row>
    <row r="58" spans="1:6" ht="22.5">
      <c r="A58" s="34" t="s">
        <v>109</v>
      </c>
      <c r="B58" s="35" t="s">
        <v>31</v>
      </c>
      <c r="C58" s="36" t="s">
        <v>110</v>
      </c>
      <c r="D58" s="37">
        <v>245100000</v>
      </c>
      <c r="E58" s="37">
        <v>118697141.26000001</v>
      </c>
      <c r="F58" s="38">
        <f t="shared" si="0"/>
        <v>126402858.73999999</v>
      </c>
    </row>
    <row r="59" spans="1:6" ht="22.5">
      <c r="A59" s="34" t="s">
        <v>111</v>
      </c>
      <c r="B59" s="35" t="s">
        <v>31</v>
      </c>
      <c r="C59" s="36" t="s">
        <v>112</v>
      </c>
      <c r="D59" s="37">
        <v>104000000</v>
      </c>
      <c r="E59" s="37">
        <v>42947046.759999998</v>
      </c>
      <c r="F59" s="38">
        <f t="shared" si="0"/>
        <v>61052953.240000002</v>
      </c>
    </row>
    <row r="60" spans="1:6" ht="22.5">
      <c r="A60" s="34" t="s">
        <v>111</v>
      </c>
      <c r="B60" s="35" t="s">
        <v>31</v>
      </c>
      <c r="C60" s="36" t="s">
        <v>113</v>
      </c>
      <c r="D60" s="37">
        <v>104000000</v>
      </c>
      <c r="E60" s="37">
        <v>42947046.759999998</v>
      </c>
      <c r="F60" s="38">
        <f t="shared" si="0"/>
        <v>61052953.240000002</v>
      </c>
    </row>
    <row r="61" spans="1:6" ht="56.25">
      <c r="A61" s="34" t="s">
        <v>114</v>
      </c>
      <c r="B61" s="35" t="s">
        <v>31</v>
      </c>
      <c r="C61" s="36" t="s">
        <v>115</v>
      </c>
      <c r="D61" s="37">
        <v>104000000</v>
      </c>
      <c r="E61" s="37">
        <v>42868454.159999996</v>
      </c>
      <c r="F61" s="38">
        <f t="shared" si="0"/>
        <v>61131545.840000004</v>
      </c>
    </row>
    <row r="62" spans="1:6" ht="56.25">
      <c r="A62" s="34" t="s">
        <v>116</v>
      </c>
      <c r="B62" s="35" t="s">
        <v>31</v>
      </c>
      <c r="C62" s="36" t="s">
        <v>117</v>
      </c>
      <c r="D62" s="37" t="s">
        <v>46</v>
      </c>
      <c r="E62" s="37">
        <v>78592.600000000006</v>
      </c>
      <c r="F62" s="38" t="str">
        <f t="shared" si="0"/>
        <v>-</v>
      </c>
    </row>
    <row r="63" spans="1:6" ht="33.75">
      <c r="A63" s="34" t="s">
        <v>118</v>
      </c>
      <c r="B63" s="35" t="s">
        <v>31</v>
      </c>
      <c r="C63" s="36" t="s">
        <v>119</v>
      </c>
      <c r="D63" s="37">
        <v>141100000</v>
      </c>
      <c r="E63" s="37">
        <v>75750094.5</v>
      </c>
      <c r="F63" s="38">
        <f t="shared" si="0"/>
        <v>65349905.5</v>
      </c>
    </row>
    <row r="64" spans="1:6" ht="56.25">
      <c r="A64" s="34" t="s">
        <v>120</v>
      </c>
      <c r="B64" s="35" t="s">
        <v>31</v>
      </c>
      <c r="C64" s="36" t="s">
        <v>121</v>
      </c>
      <c r="D64" s="37">
        <v>141100000</v>
      </c>
      <c r="E64" s="37">
        <v>75750094.5</v>
      </c>
      <c r="F64" s="38">
        <f t="shared" si="0"/>
        <v>65349905.5</v>
      </c>
    </row>
    <row r="65" spans="1:6" ht="90">
      <c r="A65" s="39" t="s">
        <v>122</v>
      </c>
      <c r="B65" s="35" t="s">
        <v>31</v>
      </c>
      <c r="C65" s="36" t="s">
        <v>123</v>
      </c>
      <c r="D65" s="37">
        <v>141100000</v>
      </c>
      <c r="E65" s="37">
        <v>75749961.760000005</v>
      </c>
      <c r="F65" s="38">
        <f t="shared" si="0"/>
        <v>65350038.239999995</v>
      </c>
    </row>
    <row r="66" spans="1:6" ht="78.75">
      <c r="A66" s="39" t="s">
        <v>124</v>
      </c>
      <c r="B66" s="35" t="s">
        <v>31</v>
      </c>
      <c r="C66" s="36" t="s">
        <v>125</v>
      </c>
      <c r="D66" s="37" t="s">
        <v>46</v>
      </c>
      <c r="E66" s="37">
        <v>132.74</v>
      </c>
      <c r="F66" s="38" t="str">
        <f t="shared" si="0"/>
        <v>-</v>
      </c>
    </row>
    <row r="67" spans="1:6" ht="22.5">
      <c r="A67" s="34" t="s">
        <v>126</v>
      </c>
      <c r="B67" s="35" t="s">
        <v>31</v>
      </c>
      <c r="C67" s="36" t="s">
        <v>127</v>
      </c>
      <c r="D67" s="37">
        <v>200000</v>
      </c>
      <c r="E67" s="37">
        <v>74302.97</v>
      </c>
      <c r="F67" s="38">
        <f t="shared" si="0"/>
        <v>125697.03</v>
      </c>
    </row>
    <row r="68" spans="1:6" ht="22.5">
      <c r="A68" s="34" t="s">
        <v>126</v>
      </c>
      <c r="B68" s="35" t="s">
        <v>31</v>
      </c>
      <c r="C68" s="36" t="s">
        <v>128</v>
      </c>
      <c r="D68" s="37">
        <v>200000</v>
      </c>
      <c r="E68" s="37">
        <v>74302.97</v>
      </c>
      <c r="F68" s="38">
        <f t="shared" si="0"/>
        <v>125697.03</v>
      </c>
    </row>
    <row r="69" spans="1:6" ht="45">
      <c r="A69" s="34" t="s">
        <v>129</v>
      </c>
      <c r="B69" s="35" t="s">
        <v>31</v>
      </c>
      <c r="C69" s="36" t="s">
        <v>130</v>
      </c>
      <c r="D69" s="37">
        <v>200000</v>
      </c>
      <c r="E69" s="37">
        <v>74302.97</v>
      </c>
      <c r="F69" s="38">
        <f t="shared" si="0"/>
        <v>125697.03</v>
      </c>
    </row>
    <row r="70" spans="1:6">
      <c r="A70" s="34" t="s">
        <v>131</v>
      </c>
      <c r="B70" s="35" t="s">
        <v>31</v>
      </c>
      <c r="C70" s="36" t="s">
        <v>132</v>
      </c>
      <c r="D70" s="37">
        <v>390000</v>
      </c>
      <c r="E70" s="37">
        <v>460617.5</v>
      </c>
      <c r="F70" s="38" t="str">
        <f t="shared" si="0"/>
        <v>-</v>
      </c>
    </row>
    <row r="71" spans="1:6">
      <c r="A71" s="34" t="s">
        <v>131</v>
      </c>
      <c r="B71" s="35" t="s">
        <v>31</v>
      </c>
      <c r="C71" s="36" t="s">
        <v>133</v>
      </c>
      <c r="D71" s="37">
        <v>390000</v>
      </c>
      <c r="E71" s="37">
        <v>460617.5</v>
      </c>
      <c r="F71" s="38" t="str">
        <f t="shared" si="0"/>
        <v>-</v>
      </c>
    </row>
    <row r="72" spans="1:6" ht="45">
      <c r="A72" s="34" t="s">
        <v>134</v>
      </c>
      <c r="B72" s="35" t="s">
        <v>31</v>
      </c>
      <c r="C72" s="36" t="s">
        <v>135</v>
      </c>
      <c r="D72" s="37">
        <v>390000</v>
      </c>
      <c r="E72" s="37">
        <v>460617.5</v>
      </c>
      <c r="F72" s="38" t="str">
        <f t="shared" si="0"/>
        <v>-</v>
      </c>
    </row>
    <row r="73" spans="1:6" ht="22.5">
      <c r="A73" s="34" t="s">
        <v>136</v>
      </c>
      <c r="B73" s="35" t="s">
        <v>31</v>
      </c>
      <c r="C73" s="36" t="s">
        <v>137</v>
      </c>
      <c r="D73" s="37">
        <v>21000000</v>
      </c>
      <c r="E73" s="37">
        <v>15967294.01</v>
      </c>
      <c r="F73" s="38">
        <f t="shared" si="0"/>
        <v>5032705.99</v>
      </c>
    </row>
    <row r="74" spans="1:6" ht="33.75">
      <c r="A74" s="34" t="s">
        <v>138</v>
      </c>
      <c r="B74" s="35" t="s">
        <v>31</v>
      </c>
      <c r="C74" s="36" t="s">
        <v>139</v>
      </c>
      <c r="D74" s="37">
        <v>21000000</v>
      </c>
      <c r="E74" s="37">
        <v>15967294.01</v>
      </c>
      <c r="F74" s="38">
        <f t="shared" si="0"/>
        <v>5032705.99</v>
      </c>
    </row>
    <row r="75" spans="1:6" ht="67.5">
      <c r="A75" s="34" t="s">
        <v>140</v>
      </c>
      <c r="B75" s="35" t="s">
        <v>31</v>
      </c>
      <c r="C75" s="36" t="s">
        <v>141</v>
      </c>
      <c r="D75" s="37">
        <v>21000000</v>
      </c>
      <c r="E75" s="37">
        <v>15967294.01</v>
      </c>
      <c r="F75" s="38">
        <f t="shared" si="0"/>
        <v>5032705.99</v>
      </c>
    </row>
    <row r="76" spans="1:6">
      <c r="A76" s="34" t="s">
        <v>142</v>
      </c>
      <c r="B76" s="35" t="s">
        <v>31</v>
      </c>
      <c r="C76" s="36" t="s">
        <v>143</v>
      </c>
      <c r="D76" s="37">
        <v>32065000</v>
      </c>
      <c r="E76" s="37">
        <v>12544677.08</v>
      </c>
      <c r="F76" s="38">
        <f t="shared" si="0"/>
        <v>19520322.920000002</v>
      </c>
    </row>
    <row r="77" spans="1:6" ht="33.75">
      <c r="A77" s="34" t="s">
        <v>144</v>
      </c>
      <c r="B77" s="35" t="s">
        <v>31</v>
      </c>
      <c r="C77" s="36" t="s">
        <v>145</v>
      </c>
      <c r="D77" s="37">
        <v>31850000</v>
      </c>
      <c r="E77" s="37">
        <v>12544677.08</v>
      </c>
      <c r="F77" s="38">
        <f t="shared" si="0"/>
        <v>19305322.920000002</v>
      </c>
    </row>
    <row r="78" spans="1:6" ht="45">
      <c r="A78" s="34" t="s">
        <v>146</v>
      </c>
      <c r="B78" s="35" t="s">
        <v>31</v>
      </c>
      <c r="C78" s="36" t="s">
        <v>147</v>
      </c>
      <c r="D78" s="37">
        <v>31850000</v>
      </c>
      <c r="E78" s="37">
        <v>12544677.08</v>
      </c>
      <c r="F78" s="38">
        <f t="shared" si="0"/>
        <v>19305322.920000002</v>
      </c>
    </row>
    <row r="79" spans="1:6" ht="56.25">
      <c r="A79" s="34" t="s">
        <v>148</v>
      </c>
      <c r="B79" s="35" t="s">
        <v>31</v>
      </c>
      <c r="C79" s="36" t="s">
        <v>149</v>
      </c>
      <c r="D79" s="37">
        <v>31850000</v>
      </c>
      <c r="E79" s="37">
        <v>12154997.77</v>
      </c>
      <c r="F79" s="38">
        <f t="shared" si="0"/>
        <v>19695002.23</v>
      </c>
    </row>
    <row r="80" spans="1:6" ht="67.5">
      <c r="A80" s="39" t="s">
        <v>150</v>
      </c>
      <c r="B80" s="35" t="s">
        <v>31</v>
      </c>
      <c r="C80" s="36" t="s">
        <v>151</v>
      </c>
      <c r="D80" s="37" t="s">
        <v>46</v>
      </c>
      <c r="E80" s="37">
        <v>389679.31</v>
      </c>
      <c r="F80" s="38" t="str">
        <f t="shared" si="0"/>
        <v>-</v>
      </c>
    </row>
    <row r="81" spans="1:6" ht="33.75">
      <c r="A81" s="34" t="s">
        <v>152</v>
      </c>
      <c r="B81" s="35" t="s">
        <v>31</v>
      </c>
      <c r="C81" s="36" t="s">
        <v>153</v>
      </c>
      <c r="D81" s="37">
        <v>215000</v>
      </c>
      <c r="E81" s="37" t="s">
        <v>46</v>
      </c>
      <c r="F81" s="38">
        <f t="shared" si="0"/>
        <v>215000</v>
      </c>
    </row>
    <row r="82" spans="1:6" ht="22.5">
      <c r="A82" s="34" t="s">
        <v>154</v>
      </c>
      <c r="B82" s="35" t="s">
        <v>31</v>
      </c>
      <c r="C82" s="36" t="s">
        <v>155</v>
      </c>
      <c r="D82" s="37">
        <v>215000</v>
      </c>
      <c r="E82" s="37" t="s">
        <v>46</v>
      </c>
      <c r="F82" s="38">
        <f t="shared" si="0"/>
        <v>215000</v>
      </c>
    </row>
    <row r="83" spans="1:6" ht="22.5">
      <c r="A83" s="34" t="s">
        <v>156</v>
      </c>
      <c r="B83" s="35" t="s">
        <v>31</v>
      </c>
      <c r="C83" s="36" t="s">
        <v>157</v>
      </c>
      <c r="D83" s="37">
        <v>215000</v>
      </c>
      <c r="E83" s="37" t="s">
        <v>46</v>
      </c>
      <c r="F83" s="38">
        <f t="shared" si="0"/>
        <v>215000</v>
      </c>
    </row>
    <row r="84" spans="1:6" ht="33.75">
      <c r="A84" s="34" t="s">
        <v>158</v>
      </c>
      <c r="B84" s="35" t="s">
        <v>31</v>
      </c>
      <c r="C84" s="36" t="s">
        <v>159</v>
      </c>
      <c r="D84" s="37">
        <v>81789424.290000007</v>
      </c>
      <c r="E84" s="37">
        <v>35640294.259999998</v>
      </c>
      <c r="F84" s="38">
        <f t="shared" si="0"/>
        <v>46149130.030000009</v>
      </c>
    </row>
    <row r="85" spans="1:6" ht="67.5">
      <c r="A85" s="34" t="s">
        <v>160</v>
      </c>
      <c r="B85" s="35" t="s">
        <v>31</v>
      </c>
      <c r="C85" s="36" t="s">
        <v>161</v>
      </c>
      <c r="D85" s="37">
        <v>10000</v>
      </c>
      <c r="E85" s="37" t="s">
        <v>46</v>
      </c>
      <c r="F85" s="38">
        <f t="shared" ref="F85:F148" si="1">IF(OR(D85="-",IF(E85="-",0,E85)&gt;=IF(D85="-",0,D85)),"-",IF(D85="-",0,D85)-IF(E85="-",0,E85))</f>
        <v>10000</v>
      </c>
    </row>
    <row r="86" spans="1:6" ht="45">
      <c r="A86" s="34" t="s">
        <v>162</v>
      </c>
      <c r="B86" s="35" t="s">
        <v>31</v>
      </c>
      <c r="C86" s="36" t="s">
        <v>163</v>
      </c>
      <c r="D86" s="37">
        <v>10000</v>
      </c>
      <c r="E86" s="37" t="s">
        <v>46</v>
      </c>
      <c r="F86" s="38">
        <f t="shared" si="1"/>
        <v>10000</v>
      </c>
    </row>
    <row r="87" spans="1:6" ht="78.75">
      <c r="A87" s="39" t="s">
        <v>164</v>
      </c>
      <c r="B87" s="35" t="s">
        <v>31</v>
      </c>
      <c r="C87" s="36" t="s">
        <v>165</v>
      </c>
      <c r="D87" s="37">
        <v>78515101.760000005</v>
      </c>
      <c r="E87" s="37">
        <v>34299504.799999997</v>
      </c>
      <c r="F87" s="38">
        <f t="shared" si="1"/>
        <v>44215596.960000008</v>
      </c>
    </row>
    <row r="88" spans="1:6" ht="56.25">
      <c r="A88" s="34" t="s">
        <v>166</v>
      </c>
      <c r="B88" s="35" t="s">
        <v>31</v>
      </c>
      <c r="C88" s="36" t="s">
        <v>167</v>
      </c>
      <c r="D88" s="37">
        <v>76626000</v>
      </c>
      <c r="E88" s="37">
        <v>33063257.579999998</v>
      </c>
      <c r="F88" s="38">
        <f t="shared" si="1"/>
        <v>43562742.420000002</v>
      </c>
    </row>
    <row r="89" spans="1:6" ht="78.75">
      <c r="A89" s="39" t="s">
        <v>168</v>
      </c>
      <c r="B89" s="35" t="s">
        <v>31</v>
      </c>
      <c r="C89" s="36" t="s">
        <v>169</v>
      </c>
      <c r="D89" s="37">
        <v>6189000</v>
      </c>
      <c r="E89" s="37">
        <v>2549262.06</v>
      </c>
      <c r="F89" s="38">
        <f t="shared" si="1"/>
        <v>3639737.94</v>
      </c>
    </row>
    <row r="90" spans="1:6" ht="67.5">
      <c r="A90" s="39" t="s">
        <v>170</v>
      </c>
      <c r="B90" s="35" t="s">
        <v>31</v>
      </c>
      <c r="C90" s="36" t="s">
        <v>171</v>
      </c>
      <c r="D90" s="37">
        <v>70437000</v>
      </c>
      <c r="E90" s="37">
        <v>30513995.52</v>
      </c>
      <c r="F90" s="38">
        <f t="shared" si="1"/>
        <v>39923004.480000004</v>
      </c>
    </row>
    <row r="91" spans="1:6" ht="67.5">
      <c r="A91" s="39" t="s">
        <v>172</v>
      </c>
      <c r="B91" s="35" t="s">
        <v>31</v>
      </c>
      <c r="C91" s="36" t="s">
        <v>173</v>
      </c>
      <c r="D91" s="37">
        <v>30732.81</v>
      </c>
      <c r="E91" s="37" t="s">
        <v>46</v>
      </c>
      <c r="F91" s="38">
        <f t="shared" si="1"/>
        <v>30732.81</v>
      </c>
    </row>
    <row r="92" spans="1:6" ht="67.5">
      <c r="A92" s="34" t="s">
        <v>174</v>
      </c>
      <c r="B92" s="35" t="s">
        <v>31</v>
      </c>
      <c r="C92" s="36" t="s">
        <v>175</v>
      </c>
      <c r="D92" s="37">
        <v>30732.81</v>
      </c>
      <c r="E92" s="37" t="s">
        <v>46</v>
      </c>
      <c r="F92" s="38">
        <f t="shared" si="1"/>
        <v>30732.81</v>
      </c>
    </row>
    <row r="93" spans="1:6" ht="67.5">
      <c r="A93" s="39" t="s">
        <v>176</v>
      </c>
      <c r="B93" s="35" t="s">
        <v>31</v>
      </c>
      <c r="C93" s="36" t="s">
        <v>177</v>
      </c>
      <c r="D93" s="37">
        <v>27159.96</v>
      </c>
      <c r="E93" s="37">
        <v>5878.38</v>
      </c>
      <c r="F93" s="38">
        <f t="shared" si="1"/>
        <v>21281.579999999998</v>
      </c>
    </row>
    <row r="94" spans="1:6" ht="56.25">
      <c r="A94" s="34" t="s">
        <v>178</v>
      </c>
      <c r="B94" s="35" t="s">
        <v>31</v>
      </c>
      <c r="C94" s="36" t="s">
        <v>179</v>
      </c>
      <c r="D94" s="37">
        <v>27159.96</v>
      </c>
      <c r="E94" s="37">
        <v>5878.38</v>
      </c>
      <c r="F94" s="38">
        <f t="shared" si="1"/>
        <v>21281.579999999998</v>
      </c>
    </row>
    <row r="95" spans="1:6" ht="33.75">
      <c r="A95" s="34" t="s">
        <v>180</v>
      </c>
      <c r="B95" s="35" t="s">
        <v>31</v>
      </c>
      <c r="C95" s="36" t="s">
        <v>181</v>
      </c>
      <c r="D95" s="37">
        <v>1831208.99</v>
      </c>
      <c r="E95" s="37">
        <v>1230368.8400000001</v>
      </c>
      <c r="F95" s="38">
        <f t="shared" si="1"/>
        <v>600840.14999999991</v>
      </c>
    </row>
    <row r="96" spans="1:6" ht="33.75">
      <c r="A96" s="34" t="s">
        <v>182</v>
      </c>
      <c r="B96" s="35" t="s">
        <v>31</v>
      </c>
      <c r="C96" s="36" t="s">
        <v>183</v>
      </c>
      <c r="D96" s="37">
        <v>1831208.99</v>
      </c>
      <c r="E96" s="37">
        <v>1230368.8400000001</v>
      </c>
      <c r="F96" s="38">
        <f t="shared" si="1"/>
        <v>600840.14999999991</v>
      </c>
    </row>
    <row r="97" spans="1:6" ht="33.75">
      <c r="A97" s="34" t="s">
        <v>184</v>
      </c>
      <c r="B97" s="35" t="s">
        <v>31</v>
      </c>
      <c r="C97" s="36" t="s">
        <v>185</v>
      </c>
      <c r="D97" s="37" t="s">
        <v>46</v>
      </c>
      <c r="E97" s="37">
        <v>728.37</v>
      </c>
      <c r="F97" s="38" t="str">
        <f t="shared" si="1"/>
        <v>-</v>
      </c>
    </row>
    <row r="98" spans="1:6" ht="33.75">
      <c r="A98" s="34" t="s">
        <v>186</v>
      </c>
      <c r="B98" s="35" t="s">
        <v>31</v>
      </c>
      <c r="C98" s="36" t="s">
        <v>187</v>
      </c>
      <c r="D98" s="37" t="s">
        <v>46</v>
      </c>
      <c r="E98" s="37">
        <v>728.37</v>
      </c>
      <c r="F98" s="38" t="str">
        <f t="shared" si="1"/>
        <v>-</v>
      </c>
    </row>
    <row r="99" spans="1:6" ht="101.25">
      <c r="A99" s="39" t="s">
        <v>188</v>
      </c>
      <c r="B99" s="35" t="s">
        <v>31</v>
      </c>
      <c r="C99" s="36" t="s">
        <v>189</v>
      </c>
      <c r="D99" s="37" t="s">
        <v>46</v>
      </c>
      <c r="E99" s="37">
        <v>728.37</v>
      </c>
      <c r="F99" s="38" t="str">
        <f t="shared" si="1"/>
        <v>-</v>
      </c>
    </row>
    <row r="100" spans="1:6" ht="67.5">
      <c r="A100" s="39" t="s">
        <v>190</v>
      </c>
      <c r="B100" s="35" t="s">
        <v>31</v>
      </c>
      <c r="C100" s="36" t="s">
        <v>191</v>
      </c>
      <c r="D100" s="37">
        <v>3264322.53</v>
      </c>
      <c r="E100" s="37">
        <v>1340061.0900000001</v>
      </c>
      <c r="F100" s="38">
        <f t="shared" si="1"/>
        <v>1924261.4399999997</v>
      </c>
    </row>
    <row r="101" spans="1:6" ht="67.5">
      <c r="A101" s="39" t="s">
        <v>192</v>
      </c>
      <c r="B101" s="35" t="s">
        <v>31</v>
      </c>
      <c r="C101" s="36" t="s">
        <v>193</v>
      </c>
      <c r="D101" s="37">
        <v>1163793.0900000001</v>
      </c>
      <c r="E101" s="37">
        <v>308190.17</v>
      </c>
      <c r="F101" s="38">
        <f t="shared" si="1"/>
        <v>855602.92000000016</v>
      </c>
    </row>
    <row r="102" spans="1:6" ht="67.5">
      <c r="A102" s="34" t="s">
        <v>194</v>
      </c>
      <c r="B102" s="35" t="s">
        <v>31</v>
      </c>
      <c r="C102" s="36" t="s">
        <v>195</v>
      </c>
      <c r="D102" s="37">
        <v>1163793.0900000001</v>
      </c>
      <c r="E102" s="37">
        <v>308190.17</v>
      </c>
      <c r="F102" s="38">
        <f t="shared" si="1"/>
        <v>855602.92000000016</v>
      </c>
    </row>
    <row r="103" spans="1:6" ht="90">
      <c r="A103" s="39" t="s">
        <v>196</v>
      </c>
      <c r="B103" s="35" t="s">
        <v>31</v>
      </c>
      <c r="C103" s="36" t="s">
        <v>197</v>
      </c>
      <c r="D103" s="37">
        <v>2100529.44</v>
      </c>
      <c r="E103" s="37">
        <v>1031870.92</v>
      </c>
      <c r="F103" s="38">
        <f t="shared" si="1"/>
        <v>1068658.52</v>
      </c>
    </row>
    <row r="104" spans="1:6" ht="90">
      <c r="A104" s="39" t="s">
        <v>198</v>
      </c>
      <c r="B104" s="35" t="s">
        <v>31</v>
      </c>
      <c r="C104" s="36" t="s">
        <v>199</v>
      </c>
      <c r="D104" s="37">
        <v>2100529.44</v>
      </c>
      <c r="E104" s="37">
        <v>1031870.92</v>
      </c>
      <c r="F104" s="38">
        <f t="shared" si="1"/>
        <v>1068658.52</v>
      </c>
    </row>
    <row r="105" spans="1:6" ht="22.5">
      <c r="A105" s="34" t="s">
        <v>200</v>
      </c>
      <c r="B105" s="35" t="s">
        <v>31</v>
      </c>
      <c r="C105" s="36" t="s">
        <v>201</v>
      </c>
      <c r="D105" s="37">
        <v>8071959.3600000003</v>
      </c>
      <c r="E105" s="37">
        <v>6728814.0899999999</v>
      </c>
      <c r="F105" s="38">
        <f t="shared" si="1"/>
        <v>1343145.2700000005</v>
      </c>
    </row>
    <row r="106" spans="1:6" ht="22.5">
      <c r="A106" s="34" t="s">
        <v>202</v>
      </c>
      <c r="B106" s="35" t="s">
        <v>31</v>
      </c>
      <c r="C106" s="36" t="s">
        <v>203</v>
      </c>
      <c r="D106" s="37">
        <v>8071959.3600000003</v>
      </c>
      <c r="E106" s="37">
        <v>6728814.0899999999</v>
      </c>
      <c r="F106" s="38">
        <f t="shared" si="1"/>
        <v>1343145.2700000005</v>
      </c>
    </row>
    <row r="107" spans="1:6" ht="22.5">
      <c r="A107" s="34" t="s">
        <v>204</v>
      </c>
      <c r="B107" s="35" t="s">
        <v>31</v>
      </c>
      <c r="C107" s="36" t="s">
        <v>205</v>
      </c>
      <c r="D107" s="37">
        <v>1776381.64</v>
      </c>
      <c r="E107" s="37">
        <v>1667182.41</v>
      </c>
      <c r="F107" s="38">
        <f t="shared" si="1"/>
        <v>109199.22999999998</v>
      </c>
    </row>
    <row r="108" spans="1:6" ht="33.75">
      <c r="A108" s="34" t="s">
        <v>206</v>
      </c>
      <c r="B108" s="35" t="s">
        <v>31</v>
      </c>
      <c r="C108" s="36" t="s">
        <v>207</v>
      </c>
      <c r="D108" s="37" t="s">
        <v>46</v>
      </c>
      <c r="E108" s="37">
        <v>1009.53</v>
      </c>
      <c r="F108" s="38" t="str">
        <f t="shared" si="1"/>
        <v>-</v>
      </c>
    </row>
    <row r="109" spans="1:6" ht="56.25">
      <c r="A109" s="34" t="s">
        <v>208</v>
      </c>
      <c r="B109" s="35" t="s">
        <v>31</v>
      </c>
      <c r="C109" s="36" t="s">
        <v>209</v>
      </c>
      <c r="D109" s="37">
        <v>1776381.64</v>
      </c>
      <c r="E109" s="37">
        <v>1666172.88</v>
      </c>
      <c r="F109" s="38">
        <f t="shared" si="1"/>
        <v>110208.76000000001</v>
      </c>
    </row>
    <row r="110" spans="1:6" ht="22.5">
      <c r="A110" s="34" t="s">
        <v>210</v>
      </c>
      <c r="B110" s="35" t="s">
        <v>31</v>
      </c>
      <c r="C110" s="36" t="s">
        <v>211</v>
      </c>
      <c r="D110" s="37">
        <v>4581062.93</v>
      </c>
      <c r="E110" s="37">
        <v>2644648.88</v>
      </c>
      <c r="F110" s="38">
        <f t="shared" si="1"/>
        <v>1936414.0499999998</v>
      </c>
    </row>
    <row r="111" spans="1:6" ht="22.5">
      <c r="A111" s="34" t="s">
        <v>212</v>
      </c>
      <c r="B111" s="35" t="s">
        <v>31</v>
      </c>
      <c r="C111" s="36" t="s">
        <v>213</v>
      </c>
      <c r="D111" s="37" t="s">
        <v>46</v>
      </c>
      <c r="E111" s="37">
        <v>3133.86</v>
      </c>
      <c r="F111" s="38" t="str">
        <f t="shared" si="1"/>
        <v>-</v>
      </c>
    </row>
    <row r="112" spans="1:6" ht="45">
      <c r="A112" s="34" t="s">
        <v>214</v>
      </c>
      <c r="B112" s="35" t="s">
        <v>31</v>
      </c>
      <c r="C112" s="36" t="s">
        <v>215</v>
      </c>
      <c r="D112" s="37">
        <v>4581062.93</v>
      </c>
      <c r="E112" s="37">
        <v>2641515.02</v>
      </c>
      <c r="F112" s="38">
        <f t="shared" si="1"/>
        <v>1939547.9099999997</v>
      </c>
    </row>
    <row r="113" spans="1:6" ht="22.5">
      <c r="A113" s="34" t="s">
        <v>216</v>
      </c>
      <c r="B113" s="35" t="s">
        <v>31</v>
      </c>
      <c r="C113" s="36" t="s">
        <v>217</v>
      </c>
      <c r="D113" s="37">
        <v>1714514.79</v>
      </c>
      <c r="E113" s="37">
        <v>2416982.7999999998</v>
      </c>
      <c r="F113" s="38" t="str">
        <f t="shared" si="1"/>
        <v>-</v>
      </c>
    </row>
    <row r="114" spans="1:6">
      <c r="A114" s="34" t="s">
        <v>218</v>
      </c>
      <c r="B114" s="35" t="s">
        <v>31</v>
      </c>
      <c r="C114" s="36" t="s">
        <v>219</v>
      </c>
      <c r="D114" s="37">
        <v>1634471.46</v>
      </c>
      <c r="E114" s="37">
        <v>2298018.7400000002</v>
      </c>
      <c r="F114" s="38" t="str">
        <f t="shared" si="1"/>
        <v>-</v>
      </c>
    </row>
    <row r="115" spans="1:6" ht="22.5">
      <c r="A115" s="34" t="s">
        <v>220</v>
      </c>
      <c r="B115" s="35" t="s">
        <v>31</v>
      </c>
      <c r="C115" s="36" t="s">
        <v>221</v>
      </c>
      <c r="D115" s="37" t="s">
        <v>46</v>
      </c>
      <c r="E115" s="37">
        <v>7965.36</v>
      </c>
      <c r="F115" s="38" t="str">
        <f t="shared" si="1"/>
        <v>-</v>
      </c>
    </row>
    <row r="116" spans="1:6" ht="45">
      <c r="A116" s="34" t="s">
        <v>222</v>
      </c>
      <c r="B116" s="35" t="s">
        <v>31</v>
      </c>
      <c r="C116" s="36" t="s">
        <v>223</v>
      </c>
      <c r="D116" s="37">
        <v>1634471.46</v>
      </c>
      <c r="E116" s="37">
        <v>2290053.38</v>
      </c>
      <c r="F116" s="38" t="str">
        <f t="shared" si="1"/>
        <v>-</v>
      </c>
    </row>
    <row r="117" spans="1:6">
      <c r="A117" s="34" t="s">
        <v>224</v>
      </c>
      <c r="B117" s="35" t="s">
        <v>31</v>
      </c>
      <c r="C117" s="36" t="s">
        <v>225</v>
      </c>
      <c r="D117" s="37">
        <v>80043.33</v>
      </c>
      <c r="E117" s="37">
        <v>118964.06</v>
      </c>
      <c r="F117" s="38" t="str">
        <f t="shared" si="1"/>
        <v>-</v>
      </c>
    </row>
    <row r="118" spans="1:6" ht="22.5">
      <c r="A118" s="34" t="s">
        <v>226</v>
      </c>
      <c r="B118" s="35" t="s">
        <v>31</v>
      </c>
      <c r="C118" s="36" t="s">
        <v>227</v>
      </c>
      <c r="D118" s="37" t="s">
        <v>46</v>
      </c>
      <c r="E118" s="37">
        <v>1.67</v>
      </c>
      <c r="F118" s="38" t="str">
        <f t="shared" si="1"/>
        <v>-</v>
      </c>
    </row>
    <row r="119" spans="1:6" ht="45">
      <c r="A119" s="34" t="s">
        <v>228</v>
      </c>
      <c r="B119" s="35" t="s">
        <v>31</v>
      </c>
      <c r="C119" s="36" t="s">
        <v>229</v>
      </c>
      <c r="D119" s="37">
        <v>80043.33</v>
      </c>
      <c r="E119" s="37">
        <v>118962.39</v>
      </c>
      <c r="F119" s="38" t="str">
        <f t="shared" si="1"/>
        <v>-</v>
      </c>
    </row>
    <row r="120" spans="1:6" ht="22.5">
      <c r="A120" s="34" t="s">
        <v>230</v>
      </c>
      <c r="B120" s="35" t="s">
        <v>31</v>
      </c>
      <c r="C120" s="36" t="s">
        <v>231</v>
      </c>
      <c r="D120" s="37">
        <v>24860297.120000001</v>
      </c>
      <c r="E120" s="37">
        <v>15228901.789999999</v>
      </c>
      <c r="F120" s="38">
        <f t="shared" si="1"/>
        <v>9631395.3300000019</v>
      </c>
    </row>
    <row r="121" spans="1:6">
      <c r="A121" s="34" t="s">
        <v>232</v>
      </c>
      <c r="B121" s="35" t="s">
        <v>31</v>
      </c>
      <c r="C121" s="36" t="s">
        <v>233</v>
      </c>
      <c r="D121" s="37">
        <v>16715680</v>
      </c>
      <c r="E121" s="37">
        <v>6748926.8399999999</v>
      </c>
      <c r="F121" s="38">
        <f t="shared" si="1"/>
        <v>9966753.1600000001</v>
      </c>
    </row>
    <row r="122" spans="1:6">
      <c r="A122" s="34" t="s">
        <v>234</v>
      </c>
      <c r="B122" s="35" t="s">
        <v>31</v>
      </c>
      <c r="C122" s="36" t="s">
        <v>235</v>
      </c>
      <c r="D122" s="37">
        <v>16715680</v>
      </c>
      <c r="E122" s="37">
        <v>6748926.8399999999</v>
      </c>
      <c r="F122" s="38">
        <f t="shared" si="1"/>
        <v>9966753.1600000001</v>
      </c>
    </row>
    <row r="123" spans="1:6" ht="33.75">
      <c r="A123" s="34" t="s">
        <v>236</v>
      </c>
      <c r="B123" s="35" t="s">
        <v>31</v>
      </c>
      <c r="C123" s="36" t="s">
        <v>237</v>
      </c>
      <c r="D123" s="37">
        <v>16715680</v>
      </c>
      <c r="E123" s="37">
        <v>6748926.8399999999</v>
      </c>
      <c r="F123" s="38">
        <f t="shared" si="1"/>
        <v>9966753.1600000001</v>
      </c>
    </row>
    <row r="124" spans="1:6" ht="33.75">
      <c r="A124" s="34" t="s">
        <v>238</v>
      </c>
      <c r="B124" s="35" t="s">
        <v>31</v>
      </c>
      <c r="C124" s="36" t="s">
        <v>239</v>
      </c>
      <c r="D124" s="37">
        <v>16020000</v>
      </c>
      <c r="E124" s="37">
        <v>6587636.8399999999</v>
      </c>
      <c r="F124" s="38">
        <f t="shared" si="1"/>
        <v>9432363.1600000001</v>
      </c>
    </row>
    <row r="125" spans="1:6" ht="33.75">
      <c r="A125" s="34" t="s">
        <v>240</v>
      </c>
      <c r="B125" s="35" t="s">
        <v>31</v>
      </c>
      <c r="C125" s="36" t="s">
        <v>241</v>
      </c>
      <c r="D125" s="37">
        <v>695680</v>
      </c>
      <c r="E125" s="37">
        <v>147690</v>
      </c>
      <c r="F125" s="38">
        <f t="shared" si="1"/>
        <v>547990</v>
      </c>
    </row>
    <row r="126" spans="1:6" ht="67.5">
      <c r="A126" s="34" t="s">
        <v>242</v>
      </c>
      <c r="B126" s="35" t="s">
        <v>31</v>
      </c>
      <c r="C126" s="36" t="s">
        <v>243</v>
      </c>
      <c r="D126" s="37" t="s">
        <v>46</v>
      </c>
      <c r="E126" s="37">
        <v>13600</v>
      </c>
      <c r="F126" s="38" t="str">
        <f t="shared" si="1"/>
        <v>-</v>
      </c>
    </row>
    <row r="127" spans="1:6">
      <c r="A127" s="34" t="s">
        <v>244</v>
      </c>
      <c r="B127" s="35" t="s">
        <v>31</v>
      </c>
      <c r="C127" s="36" t="s">
        <v>245</v>
      </c>
      <c r="D127" s="37">
        <v>8144617.1200000001</v>
      </c>
      <c r="E127" s="37">
        <v>8479974.9499999993</v>
      </c>
      <c r="F127" s="38" t="str">
        <f t="shared" si="1"/>
        <v>-</v>
      </c>
    </row>
    <row r="128" spans="1:6">
      <c r="A128" s="34" t="s">
        <v>246</v>
      </c>
      <c r="B128" s="35" t="s">
        <v>31</v>
      </c>
      <c r="C128" s="36" t="s">
        <v>247</v>
      </c>
      <c r="D128" s="37">
        <v>8144617.1200000001</v>
      </c>
      <c r="E128" s="37">
        <v>8479974.9499999993</v>
      </c>
      <c r="F128" s="38" t="str">
        <f t="shared" si="1"/>
        <v>-</v>
      </c>
    </row>
    <row r="129" spans="1:6" ht="22.5">
      <c r="A129" s="34" t="s">
        <v>248</v>
      </c>
      <c r="B129" s="35" t="s">
        <v>31</v>
      </c>
      <c r="C129" s="36" t="s">
        <v>249</v>
      </c>
      <c r="D129" s="37">
        <v>8144617.1200000001</v>
      </c>
      <c r="E129" s="37">
        <v>8479974.9499999993</v>
      </c>
      <c r="F129" s="38" t="str">
        <f t="shared" si="1"/>
        <v>-</v>
      </c>
    </row>
    <row r="130" spans="1:6" ht="22.5">
      <c r="A130" s="34" t="s">
        <v>248</v>
      </c>
      <c r="B130" s="35" t="s">
        <v>31</v>
      </c>
      <c r="C130" s="36" t="s">
        <v>250</v>
      </c>
      <c r="D130" s="37" t="s">
        <v>46</v>
      </c>
      <c r="E130" s="37">
        <v>289564.74</v>
      </c>
      <c r="F130" s="38" t="str">
        <f t="shared" si="1"/>
        <v>-</v>
      </c>
    </row>
    <row r="131" spans="1:6" ht="22.5">
      <c r="A131" s="34" t="s">
        <v>248</v>
      </c>
      <c r="B131" s="35" t="s">
        <v>31</v>
      </c>
      <c r="C131" s="36" t="s">
        <v>251</v>
      </c>
      <c r="D131" s="37" t="s">
        <v>46</v>
      </c>
      <c r="E131" s="37">
        <v>1678.44</v>
      </c>
      <c r="F131" s="38" t="str">
        <f t="shared" si="1"/>
        <v>-</v>
      </c>
    </row>
    <row r="132" spans="1:6" ht="22.5">
      <c r="A132" s="34" t="s">
        <v>248</v>
      </c>
      <c r="B132" s="35" t="s">
        <v>31</v>
      </c>
      <c r="C132" s="36" t="s">
        <v>252</v>
      </c>
      <c r="D132" s="37" t="s">
        <v>46</v>
      </c>
      <c r="E132" s="37">
        <v>4576.55</v>
      </c>
      <c r="F132" s="38" t="str">
        <f t="shared" si="1"/>
        <v>-</v>
      </c>
    </row>
    <row r="133" spans="1:6" ht="22.5">
      <c r="A133" s="34" t="s">
        <v>248</v>
      </c>
      <c r="B133" s="35" t="s">
        <v>31</v>
      </c>
      <c r="C133" s="36" t="s">
        <v>253</v>
      </c>
      <c r="D133" s="37">
        <v>8144617.1200000001</v>
      </c>
      <c r="E133" s="37">
        <v>8184155.2199999997</v>
      </c>
      <c r="F133" s="38" t="str">
        <f t="shared" si="1"/>
        <v>-</v>
      </c>
    </row>
    <row r="134" spans="1:6" ht="22.5">
      <c r="A134" s="34" t="s">
        <v>254</v>
      </c>
      <c r="B134" s="35" t="s">
        <v>31</v>
      </c>
      <c r="C134" s="36" t="s">
        <v>255</v>
      </c>
      <c r="D134" s="37">
        <v>780000</v>
      </c>
      <c r="E134" s="37">
        <v>3566775.94</v>
      </c>
      <c r="F134" s="38" t="str">
        <f t="shared" si="1"/>
        <v>-</v>
      </c>
    </row>
    <row r="135" spans="1:6" ht="67.5">
      <c r="A135" s="39" t="s">
        <v>256</v>
      </c>
      <c r="B135" s="35" t="s">
        <v>31</v>
      </c>
      <c r="C135" s="36" t="s">
        <v>257</v>
      </c>
      <c r="D135" s="37">
        <v>780000</v>
      </c>
      <c r="E135" s="37">
        <v>250481.36</v>
      </c>
      <c r="F135" s="38">
        <f t="shared" si="1"/>
        <v>529518.64</v>
      </c>
    </row>
    <row r="136" spans="1:6" ht="78.75">
      <c r="A136" s="39" t="s">
        <v>258</v>
      </c>
      <c r="B136" s="35" t="s">
        <v>31</v>
      </c>
      <c r="C136" s="36" t="s">
        <v>259</v>
      </c>
      <c r="D136" s="37" t="s">
        <v>46</v>
      </c>
      <c r="E136" s="37">
        <v>250481.36</v>
      </c>
      <c r="F136" s="38" t="str">
        <f t="shared" si="1"/>
        <v>-</v>
      </c>
    </row>
    <row r="137" spans="1:6" ht="78.75">
      <c r="A137" s="39" t="s">
        <v>260</v>
      </c>
      <c r="B137" s="35" t="s">
        <v>31</v>
      </c>
      <c r="C137" s="36" t="s">
        <v>261</v>
      </c>
      <c r="D137" s="37" t="s">
        <v>46</v>
      </c>
      <c r="E137" s="37">
        <v>250481.36</v>
      </c>
      <c r="F137" s="38" t="str">
        <f t="shared" si="1"/>
        <v>-</v>
      </c>
    </row>
    <row r="138" spans="1:6" ht="78.75">
      <c r="A138" s="39" t="s">
        <v>262</v>
      </c>
      <c r="B138" s="35" t="s">
        <v>31</v>
      </c>
      <c r="C138" s="36" t="s">
        <v>263</v>
      </c>
      <c r="D138" s="37">
        <v>780000</v>
      </c>
      <c r="E138" s="37" t="s">
        <v>46</v>
      </c>
      <c r="F138" s="38">
        <f t="shared" si="1"/>
        <v>780000</v>
      </c>
    </row>
    <row r="139" spans="1:6" ht="78.75">
      <c r="A139" s="39" t="s">
        <v>264</v>
      </c>
      <c r="B139" s="35" t="s">
        <v>31</v>
      </c>
      <c r="C139" s="36" t="s">
        <v>265</v>
      </c>
      <c r="D139" s="37">
        <v>780000</v>
      </c>
      <c r="E139" s="37" t="s">
        <v>46</v>
      </c>
      <c r="F139" s="38">
        <f t="shared" si="1"/>
        <v>780000</v>
      </c>
    </row>
    <row r="140" spans="1:6" ht="78.75">
      <c r="A140" s="39" t="s">
        <v>266</v>
      </c>
      <c r="B140" s="35" t="s">
        <v>31</v>
      </c>
      <c r="C140" s="36" t="s">
        <v>267</v>
      </c>
      <c r="D140" s="37">
        <v>780000</v>
      </c>
      <c r="E140" s="37" t="s">
        <v>46</v>
      </c>
      <c r="F140" s="38">
        <f t="shared" si="1"/>
        <v>780000</v>
      </c>
    </row>
    <row r="141" spans="1:6" ht="22.5">
      <c r="A141" s="34" t="s">
        <v>268</v>
      </c>
      <c r="B141" s="35" t="s">
        <v>31</v>
      </c>
      <c r="C141" s="36" t="s">
        <v>269</v>
      </c>
      <c r="D141" s="37" t="s">
        <v>46</v>
      </c>
      <c r="E141" s="37">
        <v>816821.42</v>
      </c>
      <c r="F141" s="38" t="str">
        <f t="shared" si="1"/>
        <v>-</v>
      </c>
    </row>
    <row r="142" spans="1:6" ht="33.75">
      <c r="A142" s="34" t="s">
        <v>270</v>
      </c>
      <c r="B142" s="35" t="s">
        <v>31</v>
      </c>
      <c r="C142" s="36" t="s">
        <v>271</v>
      </c>
      <c r="D142" s="37" t="s">
        <v>46</v>
      </c>
      <c r="E142" s="37">
        <v>816821.42</v>
      </c>
      <c r="F142" s="38" t="str">
        <f t="shared" si="1"/>
        <v>-</v>
      </c>
    </row>
    <row r="143" spans="1:6" ht="56.25">
      <c r="A143" s="34" t="s">
        <v>272</v>
      </c>
      <c r="B143" s="35" t="s">
        <v>31</v>
      </c>
      <c r="C143" s="36" t="s">
        <v>273</v>
      </c>
      <c r="D143" s="37" t="s">
        <v>46</v>
      </c>
      <c r="E143" s="37">
        <v>769902.83</v>
      </c>
      <c r="F143" s="38" t="str">
        <f t="shared" si="1"/>
        <v>-</v>
      </c>
    </row>
    <row r="144" spans="1:6" ht="45">
      <c r="A144" s="34" t="s">
        <v>274</v>
      </c>
      <c r="B144" s="35" t="s">
        <v>31</v>
      </c>
      <c r="C144" s="36" t="s">
        <v>275</v>
      </c>
      <c r="D144" s="37" t="s">
        <v>46</v>
      </c>
      <c r="E144" s="37">
        <v>46918.59</v>
      </c>
      <c r="F144" s="38" t="str">
        <f t="shared" si="1"/>
        <v>-</v>
      </c>
    </row>
    <row r="145" spans="1:6" ht="56.25">
      <c r="A145" s="34" t="s">
        <v>276</v>
      </c>
      <c r="B145" s="35" t="s">
        <v>31</v>
      </c>
      <c r="C145" s="36" t="s">
        <v>277</v>
      </c>
      <c r="D145" s="37" t="s">
        <v>46</v>
      </c>
      <c r="E145" s="37">
        <v>2499473.16</v>
      </c>
      <c r="F145" s="38" t="str">
        <f t="shared" si="1"/>
        <v>-</v>
      </c>
    </row>
    <row r="146" spans="1:6" ht="56.25">
      <c r="A146" s="34" t="s">
        <v>278</v>
      </c>
      <c r="B146" s="35" t="s">
        <v>31</v>
      </c>
      <c r="C146" s="36" t="s">
        <v>279</v>
      </c>
      <c r="D146" s="37" t="s">
        <v>46</v>
      </c>
      <c r="E146" s="37">
        <v>2499473.16</v>
      </c>
      <c r="F146" s="38" t="str">
        <f t="shared" si="1"/>
        <v>-</v>
      </c>
    </row>
    <row r="147" spans="1:6" ht="78.75">
      <c r="A147" s="39" t="s">
        <v>280</v>
      </c>
      <c r="B147" s="35" t="s">
        <v>31</v>
      </c>
      <c r="C147" s="36" t="s">
        <v>281</v>
      </c>
      <c r="D147" s="37" t="s">
        <v>46</v>
      </c>
      <c r="E147" s="37">
        <v>983149.41</v>
      </c>
      <c r="F147" s="38" t="str">
        <f t="shared" si="1"/>
        <v>-</v>
      </c>
    </row>
    <row r="148" spans="1:6" ht="67.5">
      <c r="A148" s="39" t="s">
        <v>282</v>
      </c>
      <c r="B148" s="35" t="s">
        <v>31</v>
      </c>
      <c r="C148" s="36" t="s">
        <v>283</v>
      </c>
      <c r="D148" s="37" t="s">
        <v>46</v>
      </c>
      <c r="E148" s="37">
        <v>1516323.75</v>
      </c>
      <c r="F148" s="38" t="str">
        <f t="shared" si="1"/>
        <v>-</v>
      </c>
    </row>
    <row r="149" spans="1:6">
      <c r="A149" s="34" t="s">
        <v>284</v>
      </c>
      <c r="B149" s="35" t="s">
        <v>31</v>
      </c>
      <c r="C149" s="36" t="s">
        <v>285</v>
      </c>
      <c r="D149" s="37">
        <v>2000000</v>
      </c>
      <c r="E149" s="37">
        <v>1375945.64</v>
      </c>
      <c r="F149" s="38">
        <f t="shared" ref="F149:F212" si="2">IF(OR(D149="-",IF(E149="-",0,E149)&gt;=IF(D149="-",0,D149)),"-",IF(D149="-",0,D149)-IF(E149="-",0,E149))</f>
        <v>624054.3600000001</v>
      </c>
    </row>
    <row r="150" spans="1:6" ht="33.75">
      <c r="A150" s="34" t="s">
        <v>286</v>
      </c>
      <c r="B150" s="35" t="s">
        <v>31</v>
      </c>
      <c r="C150" s="36" t="s">
        <v>287</v>
      </c>
      <c r="D150" s="37" t="s">
        <v>46</v>
      </c>
      <c r="E150" s="37">
        <v>256418.14</v>
      </c>
      <c r="F150" s="38" t="str">
        <f t="shared" si="2"/>
        <v>-</v>
      </c>
    </row>
    <row r="151" spans="1:6" ht="45">
      <c r="A151" s="34" t="s">
        <v>288</v>
      </c>
      <c r="B151" s="35" t="s">
        <v>31</v>
      </c>
      <c r="C151" s="36" t="s">
        <v>289</v>
      </c>
      <c r="D151" s="37" t="s">
        <v>46</v>
      </c>
      <c r="E151" s="37">
        <v>3182.32</v>
      </c>
      <c r="F151" s="38" t="str">
        <f t="shared" si="2"/>
        <v>-</v>
      </c>
    </row>
    <row r="152" spans="1:6" ht="67.5">
      <c r="A152" s="39" t="s">
        <v>290</v>
      </c>
      <c r="B152" s="35" t="s">
        <v>31</v>
      </c>
      <c r="C152" s="36" t="s">
        <v>291</v>
      </c>
      <c r="D152" s="37" t="s">
        <v>46</v>
      </c>
      <c r="E152" s="37">
        <v>3182.32</v>
      </c>
      <c r="F152" s="38" t="str">
        <f t="shared" si="2"/>
        <v>-</v>
      </c>
    </row>
    <row r="153" spans="1:6" ht="67.5">
      <c r="A153" s="39" t="s">
        <v>292</v>
      </c>
      <c r="B153" s="35" t="s">
        <v>31</v>
      </c>
      <c r="C153" s="36" t="s">
        <v>293</v>
      </c>
      <c r="D153" s="37" t="s">
        <v>46</v>
      </c>
      <c r="E153" s="37">
        <v>1682.32</v>
      </c>
      <c r="F153" s="38" t="str">
        <f t="shared" si="2"/>
        <v>-</v>
      </c>
    </row>
    <row r="154" spans="1:6" ht="67.5">
      <c r="A154" s="39" t="s">
        <v>292</v>
      </c>
      <c r="B154" s="35" t="s">
        <v>31</v>
      </c>
      <c r="C154" s="36" t="s">
        <v>294</v>
      </c>
      <c r="D154" s="37" t="s">
        <v>46</v>
      </c>
      <c r="E154" s="37">
        <v>1500</v>
      </c>
      <c r="F154" s="38" t="str">
        <f t="shared" si="2"/>
        <v>-</v>
      </c>
    </row>
    <row r="155" spans="1:6" ht="67.5">
      <c r="A155" s="34" t="s">
        <v>295</v>
      </c>
      <c r="B155" s="35" t="s">
        <v>31</v>
      </c>
      <c r="C155" s="36" t="s">
        <v>296</v>
      </c>
      <c r="D155" s="37" t="s">
        <v>46</v>
      </c>
      <c r="E155" s="37">
        <v>46193.93</v>
      </c>
      <c r="F155" s="38" t="str">
        <f t="shared" si="2"/>
        <v>-</v>
      </c>
    </row>
    <row r="156" spans="1:6" ht="90">
      <c r="A156" s="39" t="s">
        <v>297</v>
      </c>
      <c r="B156" s="35" t="s">
        <v>31</v>
      </c>
      <c r="C156" s="36" t="s">
        <v>298</v>
      </c>
      <c r="D156" s="37" t="s">
        <v>46</v>
      </c>
      <c r="E156" s="37">
        <v>46193.93</v>
      </c>
      <c r="F156" s="38" t="str">
        <f t="shared" si="2"/>
        <v>-</v>
      </c>
    </row>
    <row r="157" spans="1:6" ht="90">
      <c r="A157" s="39" t="s">
        <v>299</v>
      </c>
      <c r="B157" s="35" t="s">
        <v>31</v>
      </c>
      <c r="C157" s="36" t="s">
        <v>300</v>
      </c>
      <c r="D157" s="37" t="s">
        <v>46</v>
      </c>
      <c r="E157" s="37">
        <v>4950.5</v>
      </c>
      <c r="F157" s="38" t="str">
        <f t="shared" si="2"/>
        <v>-</v>
      </c>
    </row>
    <row r="158" spans="1:6" ht="90">
      <c r="A158" s="39" t="s">
        <v>299</v>
      </c>
      <c r="B158" s="35" t="s">
        <v>31</v>
      </c>
      <c r="C158" s="36" t="s">
        <v>301</v>
      </c>
      <c r="D158" s="37" t="s">
        <v>46</v>
      </c>
      <c r="E158" s="37">
        <v>6000</v>
      </c>
      <c r="F158" s="38" t="str">
        <f t="shared" si="2"/>
        <v>-</v>
      </c>
    </row>
    <row r="159" spans="1:6" ht="90">
      <c r="A159" s="39" t="s">
        <v>299</v>
      </c>
      <c r="B159" s="35" t="s">
        <v>31</v>
      </c>
      <c r="C159" s="36" t="s">
        <v>302</v>
      </c>
      <c r="D159" s="37" t="s">
        <v>46</v>
      </c>
      <c r="E159" s="37">
        <v>30243.43</v>
      </c>
      <c r="F159" s="38" t="str">
        <f t="shared" si="2"/>
        <v>-</v>
      </c>
    </row>
    <row r="160" spans="1:6" ht="90">
      <c r="A160" s="39" t="s">
        <v>299</v>
      </c>
      <c r="B160" s="35" t="s">
        <v>31</v>
      </c>
      <c r="C160" s="36" t="s">
        <v>303</v>
      </c>
      <c r="D160" s="37" t="s">
        <v>46</v>
      </c>
      <c r="E160" s="37">
        <v>5000</v>
      </c>
      <c r="F160" s="38" t="str">
        <f t="shared" si="2"/>
        <v>-</v>
      </c>
    </row>
    <row r="161" spans="1:6" ht="90">
      <c r="A161" s="39" t="s">
        <v>299</v>
      </c>
      <c r="B161" s="35" t="s">
        <v>31</v>
      </c>
      <c r="C161" s="36" t="s">
        <v>304</v>
      </c>
      <c r="D161" s="37" t="s">
        <v>46</v>
      </c>
      <c r="E161" s="37">
        <v>3000</v>
      </c>
      <c r="F161" s="38" t="str">
        <f t="shared" si="2"/>
        <v>-</v>
      </c>
    </row>
    <row r="162" spans="1:6" ht="90">
      <c r="A162" s="39" t="s">
        <v>299</v>
      </c>
      <c r="B162" s="35" t="s">
        <v>31</v>
      </c>
      <c r="C162" s="36" t="s">
        <v>305</v>
      </c>
      <c r="D162" s="37" t="s">
        <v>46</v>
      </c>
      <c r="E162" s="37">
        <v>2000</v>
      </c>
      <c r="F162" s="38" t="str">
        <f t="shared" si="2"/>
        <v>-</v>
      </c>
    </row>
    <row r="163" spans="1:6" ht="45">
      <c r="A163" s="34" t="s">
        <v>306</v>
      </c>
      <c r="B163" s="35" t="s">
        <v>31</v>
      </c>
      <c r="C163" s="36" t="s">
        <v>307</v>
      </c>
      <c r="D163" s="37" t="s">
        <v>46</v>
      </c>
      <c r="E163" s="37">
        <v>11944.64</v>
      </c>
      <c r="F163" s="38" t="str">
        <f t="shared" si="2"/>
        <v>-</v>
      </c>
    </row>
    <row r="164" spans="1:6" ht="67.5">
      <c r="A164" s="39" t="s">
        <v>308</v>
      </c>
      <c r="B164" s="35" t="s">
        <v>31</v>
      </c>
      <c r="C164" s="36" t="s">
        <v>309</v>
      </c>
      <c r="D164" s="37" t="s">
        <v>46</v>
      </c>
      <c r="E164" s="37">
        <v>11944.64</v>
      </c>
      <c r="F164" s="38" t="str">
        <f t="shared" si="2"/>
        <v>-</v>
      </c>
    </row>
    <row r="165" spans="1:6" ht="67.5">
      <c r="A165" s="39" t="s">
        <v>310</v>
      </c>
      <c r="B165" s="35" t="s">
        <v>31</v>
      </c>
      <c r="C165" s="36" t="s">
        <v>311</v>
      </c>
      <c r="D165" s="37" t="s">
        <v>46</v>
      </c>
      <c r="E165" s="37">
        <v>150</v>
      </c>
      <c r="F165" s="38" t="str">
        <f t="shared" si="2"/>
        <v>-</v>
      </c>
    </row>
    <row r="166" spans="1:6" ht="67.5">
      <c r="A166" s="39" t="s">
        <v>310</v>
      </c>
      <c r="B166" s="35" t="s">
        <v>31</v>
      </c>
      <c r="C166" s="36" t="s">
        <v>312</v>
      </c>
      <c r="D166" s="37" t="s">
        <v>46</v>
      </c>
      <c r="E166" s="37">
        <v>9359.56</v>
      </c>
      <c r="F166" s="38" t="str">
        <f t="shared" si="2"/>
        <v>-</v>
      </c>
    </row>
    <row r="167" spans="1:6" ht="67.5">
      <c r="A167" s="39" t="s">
        <v>310</v>
      </c>
      <c r="B167" s="35" t="s">
        <v>31</v>
      </c>
      <c r="C167" s="36" t="s">
        <v>313</v>
      </c>
      <c r="D167" s="37" t="s">
        <v>46</v>
      </c>
      <c r="E167" s="37">
        <v>2435.08</v>
      </c>
      <c r="F167" s="38" t="str">
        <f t="shared" si="2"/>
        <v>-</v>
      </c>
    </row>
    <row r="168" spans="1:6" ht="56.25">
      <c r="A168" s="34" t="s">
        <v>314</v>
      </c>
      <c r="B168" s="35" t="s">
        <v>31</v>
      </c>
      <c r="C168" s="36" t="s">
        <v>315</v>
      </c>
      <c r="D168" s="37" t="s">
        <v>46</v>
      </c>
      <c r="E168" s="37">
        <v>3000</v>
      </c>
      <c r="F168" s="38" t="str">
        <f t="shared" si="2"/>
        <v>-</v>
      </c>
    </row>
    <row r="169" spans="1:6" ht="78.75">
      <c r="A169" s="39" t="s">
        <v>316</v>
      </c>
      <c r="B169" s="35" t="s">
        <v>31</v>
      </c>
      <c r="C169" s="36" t="s">
        <v>317</v>
      </c>
      <c r="D169" s="37" t="s">
        <v>46</v>
      </c>
      <c r="E169" s="37">
        <v>3000</v>
      </c>
      <c r="F169" s="38" t="str">
        <f t="shared" si="2"/>
        <v>-</v>
      </c>
    </row>
    <row r="170" spans="1:6" ht="78.75">
      <c r="A170" s="39" t="s">
        <v>318</v>
      </c>
      <c r="B170" s="35" t="s">
        <v>31</v>
      </c>
      <c r="C170" s="36" t="s">
        <v>319</v>
      </c>
      <c r="D170" s="37" t="s">
        <v>46</v>
      </c>
      <c r="E170" s="37">
        <v>3000</v>
      </c>
      <c r="F170" s="38" t="str">
        <f t="shared" si="2"/>
        <v>-</v>
      </c>
    </row>
    <row r="171" spans="1:6" ht="67.5">
      <c r="A171" s="34" t="s">
        <v>320</v>
      </c>
      <c r="B171" s="35" t="s">
        <v>31</v>
      </c>
      <c r="C171" s="36" t="s">
        <v>321</v>
      </c>
      <c r="D171" s="37" t="s">
        <v>46</v>
      </c>
      <c r="E171" s="37">
        <v>8350</v>
      </c>
      <c r="F171" s="38" t="str">
        <f t="shared" si="2"/>
        <v>-</v>
      </c>
    </row>
    <row r="172" spans="1:6" ht="90">
      <c r="A172" s="39" t="s">
        <v>322</v>
      </c>
      <c r="B172" s="35" t="s">
        <v>31</v>
      </c>
      <c r="C172" s="36" t="s">
        <v>323</v>
      </c>
      <c r="D172" s="37" t="s">
        <v>46</v>
      </c>
      <c r="E172" s="37">
        <v>8350</v>
      </c>
      <c r="F172" s="38" t="str">
        <f t="shared" si="2"/>
        <v>-</v>
      </c>
    </row>
    <row r="173" spans="1:6" ht="90">
      <c r="A173" s="39" t="s">
        <v>324</v>
      </c>
      <c r="B173" s="35" t="s">
        <v>31</v>
      </c>
      <c r="C173" s="36" t="s">
        <v>325</v>
      </c>
      <c r="D173" s="37" t="s">
        <v>46</v>
      </c>
      <c r="E173" s="37">
        <v>75</v>
      </c>
      <c r="F173" s="38" t="str">
        <f t="shared" si="2"/>
        <v>-</v>
      </c>
    </row>
    <row r="174" spans="1:6" ht="90">
      <c r="A174" s="39" t="s">
        <v>324</v>
      </c>
      <c r="B174" s="35" t="s">
        <v>31</v>
      </c>
      <c r="C174" s="36" t="s">
        <v>326</v>
      </c>
      <c r="D174" s="37" t="s">
        <v>46</v>
      </c>
      <c r="E174" s="37">
        <v>7025</v>
      </c>
      <c r="F174" s="38" t="str">
        <f t="shared" si="2"/>
        <v>-</v>
      </c>
    </row>
    <row r="175" spans="1:6" ht="90">
      <c r="A175" s="39" t="s">
        <v>324</v>
      </c>
      <c r="B175" s="35" t="s">
        <v>31</v>
      </c>
      <c r="C175" s="36" t="s">
        <v>327</v>
      </c>
      <c r="D175" s="37" t="s">
        <v>46</v>
      </c>
      <c r="E175" s="37">
        <v>1250</v>
      </c>
      <c r="F175" s="38" t="str">
        <f t="shared" si="2"/>
        <v>-</v>
      </c>
    </row>
    <row r="176" spans="1:6" ht="78.75">
      <c r="A176" s="39" t="s">
        <v>328</v>
      </c>
      <c r="B176" s="35" t="s">
        <v>31</v>
      </c>
      <c r="C176" s="36" t="s">
        <v>329</v>
      </c>
      <c r="D176" s="37" t="s">
        <v>46</v>
      </c>
      <c r="E176" s="37">
        <v>15450</v>
      </c>
      <c r="F176" s="38" t="str">
        <f t="shared" si="2"/>
        <v>-</v>
      </c>
    </row>
    <row r="177" spans="1:6" ht="123.75">
      <c r="A177" s="39" t="s">
        <v>330</v>
      </c>
      <c r="B177" s="35" t="s">
        <v>31</v>
      </c>
      <c r="C177" s="36" t="s">
        <v>331</v>
      </c>
      <c r="D177" s="37" t="s">
        <v>46</v>
      </c>
      <c r="E177" s="37">
        <v>450</v>
      </c>
      <c r="F177" s="38" t="str">
        <f t="shared" si="2"/>
        <v>-</v>
      </c>
    </row>
    <row r="178" spans="1:6" ht="101.25">
      <c r="A178" s="39" t="s">
        <v>332</v>
      </c>
      <c r="B178" s="35" t="s">
        <v>31</v>
      </c>
      <c r="C178" s="36" t="s">
        <v>333</v>
      </c>
      <c r="D178" s="37" t="s">
        <v>46</v>
      </c>
      <c r="E178" s="37">
        <v>150</v>
      </c>
      <c r="F178" s="38" t="str">
        <f t="shared" si="2"/>
        <v>-</v>
      </c>
    </row>
    <row r="179" spans="1:6" ht="101.25">
      <c r="A179" s="39" t="s">
        <v>332</v>
      </c>
      <c r="B179" s="35" t="s">
        <v>31</v>
      </c>
      <c r="C179" s="36" t="s">
        <v>334</v>
      </c>
      <c r="D179" s="37" t="s">
        <v>46</v>
      </c>
      <c r="E179" s="37">
        <v>300</v>
      </c>
      <c r="F179" s="38" t="str">
        <f t="shared" si="2"/>
        <v>-</v>
      </c>
    </row>
    <row r="180" spans="1:6" ht="123.75">
      <c r="A180" s="39" t="s">
        <v>335</v>
      </c>
      <c r="B180" s="35" t="s">
        <v>31</v>
      </c>
      <c r="C180" s="36" t="s">
        <v>336</v>
      </c>
      <c r="D180" s="37" t="s">
        <v>46</v>
      </c>
      <c r="E180" s="37">
        <v>15000</v>
      </c>
      <c r="F180" s="38" t="str">
        <f t="shared" si="2"/>
        <v>-</v>
      </c>
    </row>
    <row r="181" spans="1:6" ht="56.25">
      <c r="A181" s="34" t="s">
        <v>337</v>
      </c>
      <c r="B181" s="35" t="s">
        <v>31</v>
      </c>
      <c r="C181" s="36" t="s">
        <v>338</v>
      </c>
      <c r="D181" s="37" t="s">
        <v>46</v>
      </c>
      <c r="E181" s="37">
        <v>2000</v>
      </c>
      <c r="F181" s="38" t="str">
        <f t="shared" si="2"/>
        <v>-</v>
      </c>
    </row>
    <row r="182" spans="1:6" ht="78.75">
      <c r="A182" s="39" t="s">
        <v>339</v>
      </c>
      <c r="B182" s="35" t="s">
        <v>31</v>
      </c>
      <c r="C182" s="36" t="s">
        <v>340</v>
      </c>
      <c r="D182" s="37" t="s">
        <v>46</v>
      </c>
      <c r="E182" s="37">
        <v>2000</v>
      </c>
      <c r="F182" s="38" t="str">
        <f t="shared" si="2"/>
        <v>-</v>
      </c>
    </row>
    <row r="183" spans="1:6" ht="78.75">
      <c r="A183" s="39" t="s">
        <v>341</v>
      </c>
      <c r="B183" s="35" t="s">
        <v>31</v>
      </c>
      <c r="C183" s="36" t="s">
        <v>342</v>
      </c>
      <c r="D183" s="37" t="s">
        <v>46</v>
      </c>
      <c r="E183" s="37">
        <v>2000</v>
      </c>
      <c r="F183" s="38" t="str">
        <f t="shared" si="2"/>
        <v>-</v>
      </c>
    </row>
    <row r="184" spans="1:6" ht="45">
      <c r="A184" s="34" t="s">
        <v>343</v>
      </c>
      <c r="B184" s="35" t="s">
        <v>31</v>
      </c>
      <c r="C184" s="36" t="s">
        <v>344</v>
      </c>
      <c r="D184" s="37" t="s">
        <v>46</v>
      </c>
      <c r="E184" s="37">
        <v>6999.14</v>
      </c>
      <c r="F184" s="38" t="str">
        <f t="shared" si="2"/>
        <v>-</v>
      </c>
    </row>
    <row r="185" spans="1:6" ht="67.5">
      <c r="A185" s="39" t="s">
        <v>345</v>
      </c>
      <c r="B185" s="35" t="s">
        <v>31</v>
      </c>
      <c r="C185" s="36" t="s">
        <v>346</v>
      </c>
      <c r="D185" s="37" t="s">
        <v>46</v>
      </c>
      <c r="E185" s="37">
        <v>6999.14</v>
      </c>
      <c r="F185" s="38" t="str">
        <f t="shared" si="2"/>
        <v>-</v>
      </c>
    </row>
    <row r="186" spans="1:6" ht="67.5">
      <c r="A186" s="39" t="s">
        <v>347</v>
      </c>
      <c r="B186" s="35" t="s">
        <v>31</v>
      </c>
      <c r="C186" s="36" t="s">
        <v>348</v>
      </c>
      <c r="D186" s="37" t="s">
        <v>46</v>
      </c>
      <c r="E186" s="37">
        <v>5500</v>
      </c>
      <c r="F186" s="38" t="str">
        <f t="shared" si="2"/>
        <v>-</v>
      </c>
    </row>
    <row r="187" spans="1:6" ht="67.5">
      <c r="A187" s="39" t="s">
        <v>347</v>
      </c>
      <c r="B187" s="35" t="s">
        <v>31</v>
      </c>
      <c r="C187" s="36" t="s">
        <v>349</v>
      </c>
      <c r="D187" s="37" t="s">
        <v>46</v>
      </c>
      <c r="E187" s="37">
        <v>1499.14</v>
      </c>
      <c r="F187" s="38" t="str">
        <f t="shared" si="2"/>
        <v>-</v>
      </c>
    </row>
    <row r="188" spans="1:6" ht="56.25">
      <c r="A188" s="34" t="s">
        <v>350</v>
      </c>
      <c r="B188" s="35" t="s">
        <v>31</v>
      </c>
      <c r="C188" s="36" t="s">
        <v>351</v>
      </c>
      <c r="D188" s="37" t="s">
        <v>46</v>
      </c>
      <c r="E188" s="37">
        <v>159298.10999999999</v>
      </c>
      <c r="F188" s="38" t="str">
        <f t="shared" si="2"/>
        <v>-</v>
      </c>
    </row>
    <row r="189" spans="1:6" ht="78.75">
      <c r="A189" s="39" t="s">
        <v>352</v>
      </c>
      <c r="B189" s="35" t="s">
        <v>31</v>
      </c>
      <c r="C189" s="36" t="s">
        <v>353</v>
      </c>
      <c r="D189" s="37" t="s">
        <v>46</v>
      </c>
      <c r="E189" s="37">
        <v>159298.10999999999</v>
      </c>
      <c r="F189" s="38" t="str">
        <f t="shared" si="2"/>
        <v>-</v>
      </c>
    </row>
    <row r="190" spans="1:6" ht="78.75">
      <c r="A190" s="39" t="s">
        <v>354</v>
      </c>
      <c r="B190" s="35" t="s">
        <v>31</v>
      </c>
      <c r="C190" s="36" t="s">
        <v>355</v>
      </c>
      <c r="D190" s="37" t="s">
        <v>46</v>
      </c>
      <c r="E190" s="37">
        <v>872.86</v>
      </c>
      <c r="F190" s="38" t="str">
        <f t="shared" si="2"/>
        <v>-</v>
      </c>
    </row>
    <row r="191" spans="1:6" ht="78.75">
      <c r="A191" s="39" t="s">
        <v>354</v>
      </c>
      <c r="B191" s="35" t="s">
        <v>31</v>
      </c>
      <c r="C191" s="36" t="s">
        <v>356</v>
      </c>
      <c r="D191" s="37" t="s">
        <v>46</v>
      </c>
      <c r="E191" s="37">
        <v>236.5</v>
      </c>
      <c r="F191" s="38" t="str">
        <f t="shared" si="2"/>
        <v>-</v>
      </c>
    </row>
    <row r="192" spans="1:6" ht="78.75">
      <c r="A192" s="39" t="s">
        <v>354</v>
      </c>
      <c r="B192" s="35" t="s">
        <v>31</v>
      </c>
      <c r="C192" s="36" t="s">
        <v>357</v>
      </c>
      <c r="D192" s="37" t="s">
        <v>46</v>
      </c>
      <c r="E192" s="37">
        <v>636.36</v>
      </c>
      <c r="F192" s="38" t="str">
        <f t="shared" si="2"/>
        <v>-</v>
      </c>
    </row>
    <row r="193" spans="1:6" ht="78.75">
      <c r="A193" s="39" t="s">
        <v>358</v>
      </c>
      <c r="B193" s="35" t="s">
        <v>31</v>
      </c>
      <c r="C193" s="36" t="s">
        <v>359</v>
      </c>
      <c r="D193" s="37" t="s">
        <v>46</v>
      </c>
      <c r="E193" s="37">
        <v>158425.25</v>
      </c>
      <c r="F193" s="38" t="str">
        <f t="shared" si="2"/>
        <v>-</v>
      </c>
    </row>
    <row r="194" spans="1:6" ht="78.75">
      <c r="A194" s="39" t="s">
        <v>358</v>
      </c>
      <c r="B194" s="35" t="s">
        <v>31</v>
      </c>
      <c r="C194" s="36" t="s">
        <v>360</v>
      </c>
      <c r="D194" s="37" t="s">
        <v>46</v>
      </c>
      <c r="E194" s="37">
        <v>9475</v>
      </c>
      <c r="F194" s="38" t="str">
        <f t="shared" si="2"/>
        <v>-</v>
      </c>
    </row>
    <row r="195" spans="1:6" ht="78.75">
      <c r="A195" s="39" t="s">
        <v>358</v>
      </c>
      <c r="B195" s="35" t="s">
        <v>31</v>
      </c>
      <c r="C195" s="36" t="s">
        <v>361</v>
      </c>
      <c r="D195" s="37" t="s">
        <v>46</v>
      </c>
      <c r="E195" s="37">
        <v>148950.25</v>
      </c>
      <c r="F195" s="38" t="str">
        <f t="shared" si="2"/>
        <v>-</v>
      </c>
    </row>
    <row r="196" spans="1:6" ht="90">
      <c r="A196" s="39" t="s">
        <v>362</v>
      </c>
      <c r="B196" s="35" t="s">
        <v>31</v>
      </c>
      <c r="C196" s="36" t="s">
        <v>363</v>
      </c>
      <c r="D196" s="37">
        <v>2000000</v>
      </c>
      <c r="E196" s="37">
        <v>465015.69</v>
      </c>
      <c r="F196" s="38">
        <f t="shared" si="2"/>
        <v>1534984.31</v>
      </c>
    </row>
    <row r="197" spans="1:6" ht="45">
      <c r="A197" s="34" t="s">
        <v>364</v>
      </c>
      <c r="B197" s="35" t="s">
        <v>31</v>
      </c>
      <c r="C197" s="36" t="s">
        <v>365</v>
      </c>
      <c r="D197" s="37" t="s">
        <v>46</v>
      </c>
      <c r="E197" s="37">
        <v>37248.36</v>
      </c>
      <c r="F197" s="38" t="str">
        <f t="shared" si="2"/>
        <v>-</v>
      </c>
    </row>
    <row r="198" spans="1:6" ht="67.5">
      <c r="A198" s="34" t="s">
        <v>366</v>
      </c>
      <c r="B198" s="35" t="s">
        <v>31</v>
      </c>
      <c r="C198" s="36" t="s">
        <v>367</v>
      </c>
      <c r="D198" s="37" t="s">
        <v>46</v>
      </c>
      <c r="E198" s="37">
        <v>37248.36</v>
      </c>
      <c r="F198" s="38" t="str">
        <f t="shared" si="2"/>
        <v>-</v>
      </c>
    </row>
    <row r="199" spans="1:6" ht="78.75">
      <c r="A199" s="39" t="s">
        <v>368</v>
      </c>
      <c r="B199" s="35" t="s">
        <v>31</v>
      </c>
      <c r="C199" s="36" t="s">
        <v>369</v>
      </c>
      <c r="D199" s="37">
        <v>2000000</v>
      </c>
      <c r="E199" s="37">
        <v>427767.33</v>
      </c>
      <c r="F199" s="38">
        <f t="shared" si="2"/>
        <v>1572232.67</v>
      </c>
    </row>
    <row r="200" spans="1:6" ht="67.5">
      <c r="A200" s="34" t="s">
        <v>370</v>
      </c>
      <c r="B200" s="35" t="s">
        <v>31</v>
      </c>
      <c r="C200" s="36" t="s">
        <v>371</v>
      </c>
      <c r="D200" s="37">
        <v>2000000</v>
      </c>
      <c r="E200" s="37">
        <v>427767.33</v>
      </c>
      <c r="F200" s="38">
        <f t="shared" si="2"/>
        <v>1572232.67</v>
      </c>
    </row>
    <row r="201" spans="1:6" ht="78.75">
      <c r="A201" s="39" t="s">
        <v>372</v>
      </c>
      <c r="B201" s="35" t="s">
        <v>31</v>
      </c>
      <c r="C201" s="36" t="s">
        <v>373</v>
      </c>
      <c r="D201" s="37">
        <v>2000000</v>
      </c>
      <c r="E201" s="37">
        <v>426791.28</v>
      </c>
      <c r="F201" s="38">
        <f t="shared" si="2"/>
        <v>1573208.72</v>
      </c>
    </row>
    <row r="202" spans="1:6" ht="78.75">
      <c r="A202" s="39" t="s">
        <v>374</v>
      </c>
      <c r="B202" s="35" t="s">
        <v>31</v>
      </c>
      <c r="C202" s="36" t="s">
        <v>375</v>
      </c>
      <c r="D202" s="37" t="s">
        <v>46</v>
      </c>
      <c r="E202" s="37">
        <v>976.05</v>
      </c>
      <c r="F202" s="38" t="str">
        <f t="shared" si="2"/>
        <v>-</v>
      </c>
    </row>
    <row r="203" spans="1:6" ht="22.5">
      <c r="A203" s="34" t="s">
        <v>376</v>
      </c>
      <c r="B203" s="35" t="s">
        <v>31</v>
      </c>
      <c r="C203" s="36" t="s">
        <v>377</v>
      </c>
      <c r="D203" s="37" t="s">
        <v>46</v>
      </c>
      <c r="E203" s="37">
        <v>-72766.86</v>
      </c>
      <c r="F203" s="38" t="str">
        <f t="shared" si="2"/>
        <v>-</v>
      </c>
    </row>
    <row r="204" spans="1:6" ht="67.5">
      <c r="A204" s="34" t="s">
        <v>378</v>
      </c>
      <c r="B204" s="35" t="s">
        <v>31</v>
      </c>
      <c r="C204" s="36" t="s">
        <v>379</v>
      </c>
      <c r="D204" s="37" t="s">
        <v>46</v>
      </c>
      <c r="E204" s="37">
        <v>-72766.86</v>
      </c>
      <c r="F204" s="38" t="str">
        <f t="shared" si="2"/>
        <v>-</v>
      </c>
    </row>
    <row r="205" spans="1:6" ht="56.25">
      <c r="A205" s="34" t="s">
        <v>380</v>
      </c>
      <c r="B205" s="35" t="s">
        <v>31</v>
      </c>
      <c r="C205" s="36" t="s">
        <v>381</v>
      </c>
      <c r="D205" s="37" t="s">
        <v>46</v>
      </c>
      <c r="E205" s="37">
        <v>-72766.86</v>
      </c>
      <c r="F205" s="38" t="str">
        <f t="shared" si="2"/>
        <v>-</v>
      </c>
    </row>
    <row r="206" spans="1:6" ht="123.75">
      <c r="A206" s="39" t="s">
        <v>382</v>
      </c>
      <c r="B206" s="35" t="s">
        <v>31</v>
      </c>
      <c r="C206" s="36" t="s">
        <v>383</v>
      </c>
      <c r="D206" s="37" t="s">
        <v>46</v>
      </c>
      <c r="E206" s="37">
        <v>-72766.86</v>
      </c>
      <c r="F206" s="38" t="str">
        <f t="shared" si="2"/>
        <v>-</v>
      </c>
    </row>
    <row r="207" spans="1:6">
      <c r="A207" s="34" t="s">
        <v>384</v>
      </c>
      <c r="B207" s="35" t="s">
        <v>31</v>
      </c>
      <c r="C207" s="36" t="s">
        <v>385</v>
      </c>
      <c r="D207" s="37" t="s">
        <v>46</v>
      </c>
      <c r="E207" s="37">
        <v>727278.67</v>
      </c>
      <c r="F207" s="38" t="str">
        <f t="shared" si="2"/>
        <v>-</v>
      </c>
    </row>
    <row r="208" spans="1:6" ht="146.25">
      <c r="A208" s="39" t="s">
        <v>386</v>
      </c>
      <c r="B208" s="35" t="s">
        <v>31</v>
      </c>
      <c r="C208" s="36" t="s">
        <v>387</v>
      </c>
      <c r="D208" s="37" t="s">
        <v>46</v>
      </c>
      <c r="E208" s="37">
        <v>727278.67</v>
      </c>
      <c r="F208" s="38" t="str">
        <f t="shared" si="2"/>
        <v>-</v>
      </c>
    </row>
    <row r="209" spans="1:6">
      <c r="A209" s="34" t="s">
        <v>388</v>
      </c>
      <c r="B209" s="35" t="s">
        <v>31</v>
      </c>
      <c r="C209" s="36" t="s">
        <v>389</v>
      </c>
      <c r="D209" s="37" t="s">
        <v>46</v>
      </c>
      <c r="E209" s="37">
        <v>6606.54</v>
      </c>
      <c r="F209" s="38" t="str">
        <f t="shared" si="2"/>
        <v>-</v>
      </c>
    </row>
    <row r="210" spans="1:6">
      <c r="A210" s="34" t="s">
        <v>390</v>
      </c>
      <c r="B210" s="35" t="s">
        <v>31</v>
      </c>
      <c r="C210" s="36" t="s">
        <v>391</v>
      </c>
      <c r="D210" s="37" t="s">
        <v>46</v>
      </c>
      <c r="E210" s="37">
        <v>6606.54</v>
      </c>
      <c r="F210" s="38" t="str">
        <f t="shared" si="2"/>
        <v>-</v>
      </c>
    </row>
    <row r="211" spans="1:6" ht="22.5">
      <c r="A211" s="34" t="s">
        <v>392</v>
      </c>
      <c r="B211" s="35" t="s">
        <v>31</v>
      </c>
      <c r="C211" s="36" t="s">
        <v>393</v>
      </c>
      <c r="D211" s="37" t="s">
        <v>46</v>
      </c>
      <c r="E211" s="37">
        <v>6606.54</v>
      </c>
      <c r="F211" s="38" t="str">
        <f t="shared" si="2"/>
        <v>-</v>
      </c>
    </row>
    <row r="212" spans="1:6">
      <c r="A212" s="34" t="s">
        <v>394</v>
      </c>
      <c r="B212" s="35" t="s">
        <v>31</v>
      </c>
      <c r="C212" s="36" t="s">
        <v>395</v>
      </c>
      <c r="D212" s="37">
        <v>2138053107.6800001</v>
      </c>
      <c r="E212" s="37">
        <v>917441462.80999994</v>
      </c>
      <c r="F212" s="38">
        <f t="shared" si="2"/>
        <v>1220611644.8700001</v>
      </c>
    </row>
    <row r="213" spans="1:6" ht="33.75">
      <c r="A213" s="34" t="s">
        <v>396</v>
      </c>
      <c r="B213" s="35" t="s">
        <v>31</v>
      </c>
      <c r="C213" s="36" t="s">
        <v>397</v>
      </c>
      <c r="D213" s="37">
        <v>2133392131.8800001</v>
      </c>
      <c r="E213" s="37">
        <v>912793411.92999995</v>
      </c>
      <c r="F213" s="38">
        <f t="shared" ref="F213:F276" si="3">IF(OR(D213="-",IF(E213="-",0,E213)&gt;=IF(D213="-",0,D213)),"-",IF(D213="-",0,D213)-IF(E213="-",0,E213))</f>
        <v>1220598719.9500003</v>
      </c>
    </row>
    <row r="214" spans="1:6" ht="22.5">
      <c r="A214" s="34" t="s">
        <v>398</v>
      </c>
      <c r="B214" s="35" t="s">
        <v>31</v>
      </c>
      <c r="C214" s="36" t="s">
        <v>399</v>
      </c>
      <c r="D214" s="37">
        <v>336167000</v>
      </c>
      <c r="E214" s="37">
        <v>201700200</v>
      </c>
      <c r="F214" s="38">
        <f t="shared" si="3"/>
        <v>134466800</v>
      </c>
    </row>
    <row r="215" spans="1:6">
      <c r="A215" s="34" t="s">
        <v>400</v>
      </c>
      <c r="B215" s="35" t="s">
        <v>31</v>
      </c>
      <c r="C215" s="36" t="s">
        <v>401</v>
      </c>
      <c r="D215" s="37">
        <v>336167000</v>
      </c>
      <c r="E215" s="37">
        <v>201700200</v>
      </c>
      <c r="F215" s="38">
        <f t="shared" si="3"/>
        <v>134466800</v>
      </c>
    </row>
    <row r="216" spans="1:6" ht="33.75">
      <c r="A216" s="34" t="s">
        <v>402</v>
      </c>
      <c r="B216" s="35" t="s">
        <v>31</v>
      </c>
      <c r="C216" s="36" t="s">
        <v>403</v>
      </c>
      <c r="D216" s="37">
        <v>336167000</v>
      </c>
      <c r="E216" s="37">
        <v>201700200</v>
      </c>
      <c r="F216" s="38">
        <f t="shared" si="3"/>
        <v>134466800</v>
      </c>
    </row>
    <row r="217" spans="1:6" ht="22.5">
      <c r="A217" s="34" t="s">
        <v>404</v>
      </c>
      <c r="B217" s="35" t="s">
        <v>31</v>
      </c>
      <c r="C217" s="36" t="s">
        <v>405</v>
      </c>
      <c r="D217" s="37">
        <v>92459515.790000007</v>
      </c>
      <c r="E217" s="37">
        <v>14192316.800000001</v>
      </c>
      <c r="F217" s="38">
        <f t="shared" si="3"/>
        <v>78267198.99000001</v>
      </c>
    </row>
    <row r="218" spans="1:6" ht="67.5">
      <c r="A218" s="39" t="s">
        <v>406</v>
      </c>
      <c r="B218" s="35" t="s">
        <v>31</v>
      </c>
      <c r="C218" s="36" t="s">
        <v>407</v>
      </c>
      <c r="D218" s="37">
        <v>46343964.899999999</v>
      </c>
      <c r="E218" s="37" t="s">
        <v>46</v>
      </c>
      <c r="F218" s="38">
        <f t="shared" si="3"/>
        <v>46343964.899999999</v>
      </c>
    </row>
    <row r="219" spans="1:6" ht="78.75">
      <c r="A219" s="39" t="s">
        <v>408</v>
      </c>
      <c r="B219" s="35" t="s">
        <v>31</v>
      </c>
      <c r="C219" s="36" t="s">
        <v>409</v>
      </c>
      <c r="D219" s="37">
        <v>46343964.899999999</v>
      </c>
      <c r="E219" s="37" t="s">
        <v>46</v>
      </c>
      <c r="F219" s="38">
        <f t="shared" si="3"/>
        <v>46343964.899999999</v>
      </c>
    </row>
    <row r="220" spans="1:6">
      <c r="A220" s="34" t="s">
        <v>410</v>
      </c>
      <c r="B220" s="35" t="s">
        <v>31</v>
      </c>
      <c r="C220" s="36" t="s">
        <v>411</v>
      </c>
      <c r="D220" s="37">
        <v>783200</v>
      </c>
      <c r="E220" s="37">
        <v>534800</v>
      </c>
      <c r="F220" s="38">
        <f t="shared" si="3"/>
        <v>248400</v>
      </c>
    </row>
    <row r="221" spans="1:6" ht="22.5">
      <c r="A221" s="34" t="s">
        <v>412</v>
      </c>
      <c r="B221" s="35" t="s">
        <v>31</v>
      </c>
      <c r="C221" s="36" t="s">
        <v>413</v>
      </c>
      <c r="D221" s="37">
        <v>783200</v>
      </c>
      <c r="E221" s="37">
        <v>534800</v>
      </c>
      <c r="F221" s="38">
        <f t="shared" si="3"/>
        <v>248400</v>
      </c>
    </row>
    <row r="222" spans="1:6" ht="33.75">
      <c r="A222" s="34" t="s">
        <v>414</v>
      </c>
      <c r="B222" s="35" t="s">
        <v>31</v>
      </c>
      <c r="C222" s="36" t="s">
        <v>415</v>
      </c>
      <c r="D222" s="37">
        <v>45000</v>
      </c>
      <c r="E222" s="37" t="s">
        <v>46</v>
      </c>
      <c r="F222" s="38">
        <f t="shared" si="3"/>
        <v>45000</v>
      </c>
    </row>
    <row r="223" spans="1:6" ht="33.75">
      <c r="A223" s="34" t="s">
        <v>416</v>
      </c>
      <c r="B223" s="35" t="s">
        <v>31</v>
      </c>
      <c r="C223" s="36" t="s">
        <v>417</v>
      </c>
      <c r="D223" s="37">
        <v>45000</v>
      </c>
      <c r="E223" s="37" t="s">
        <v>46</v>
      </c>
      <c r="F223" s="38">
        <f t="shared" si="3"/>
        <v>45000</v>
      </c>
    </row>
    <row r="224" spans="1:6">
      <c r="A224" s="34" t="s">
        <v>418</v>
      </c>
      <c r="B224" s="35" t="s">
        <v>31</v>
      </c>
      <c r="C224" s="36" t="s">
        <v>419</v>
      </c>
      <c r="D224" s="37">
        <v>45287350.890000001</v>
      </c>
      <c r="E224" s="37">
        <v>13657516.800000001</v>
      </c>
      <c r="F224" s="38">
        <f t="shared" si="3"/>
        <v>31629834.09</v>
      </c>
    </row>
    <row r="225" spans="1:6">
      <c r="A225" s="34" t="s">
        <v>420</v>
      </c>
      <c r="B225" s="35" t="s">
        <v>31</v>
      </c>
      <c r="C225" s="36" t="s">
        <v>421</v>
      </c>
      <c r="D225" s="37">
        <v>45287350.890000001</v>
      </c>
      <c r="E225" s="37">
        <v>13657516.800000001</v>
      </c>
      <c r="F225" s="38">
        <f t="shared" si="3"/>
        <v>31629834.09</v>
      </c>
    </row>
    <row r="226" spans="1:6">
      <c r="A226" s="34" t="s">
        <v>420</v>
      </c>
      <c r="B226" s="35" t="s">
        <v>31</v>
      </c>
      <c r="C226" s="36" t="s">
        <v>422</v>
      </c>
      <c r="D226" s="37">
        <v>12632300</v>
      </c>
      <c r="E226" s="37">
        <v>3958432</v>
      </c>
      <c r="F226" s="38">
        <f t="shared" si="3"/>
        <v>8673868</v>
      </c>
    </row>
    <row r="227" spans="1:6">
      <c r="A227" s="34" t="s">
        <v>420</v>
      </c>
      <c r="B227" s="35" t="s">
        <v>31</v>
      </c>
      <c r="C227" s="36" t="s">
        <v>423</v>
      </c>
      <c r="D227" s="37">
        <v>1286306.8400000001</v>
      </c>
      <c r="E227" s="37">
        <v>473138</v>
      </c>
      <c r="F227" s="38">
        <f t="shared" si="3"/>
        <v>813168.84000000008</v>
      </c>
    </row>
    <row r="228" spans="1:6">
      <c r="A228" s="34" t="s">
        <v>420</v>
      </c>
      <c r="B228" s="35" t="s">
        <v>31</v>
      </c>
      <c r="C228" s="36" t="s">
        <v>424</v>
      </c>
      <c r="D228" s="37">
        <v>31368744.050000001</v>
      </c>
      <c r="E228" s="37">
        <v>9225946.8000000007</v>
      </c>
      <c r="F228" s="38">
        <f t="shared" si="3"/>
        <v>22142797.25</v>
      </c>
    </row>
    <row r="229" spans="1:6" ht="22.5">
      <c r="A229" s="34" t="s">
        <v>425</v>
      </c>
      <c r="B229" s="35" t="s">
        <v>31</v>
      </c>
      <c r="C229" s="36" t="s">
        <v>426</v>
      </c>
      <c r="D229" s="37">
        <v>1559438887</v>
      </c>
      <c r="E229" s="37">
        <v>634090205.84000003</v>
      </c>
      <c r="F229" s="38">
        <f t="shared" si="3"/>
        <v>925348681.15999997</v>
      </c>
    </row>
    <row r="230" spans="1:6" ht="33.75">
      <c r="A230" s="34" t="s">
        <v>427</v>
      </c>
      <c r="B230" s="35" t="s">
        <v>31</v>
      </c>
      <c r="C230" s="36" t="s">
        <v>428</v>
      </c>
      <c r="D230" s="37">
        <v>1290047604</v>
      </c>
      <c r="E230" s="37">
        <v>470810085.44</v>
      </c>
      <c r="F230" s="38">
        <f t="shared" si="3"/>
        <v>819237518.55999994</v>
      </c>
    </row>
    <row r="231" spans="1:6" ht="33.75">
      <c r="A231" s="34" t="s">
        <v>429</v>
      </c>
      <c r="B231" s="35" t="s">
        <v>31</v>
      </c>
      <c r="C231" s="36" t="s">
        <v>430</v>
      </c>
      <c r="D231" s="37">
        <v>1290047604</v>
      </c>
      <c r="E231" s="37">
        <v>470810085.44</v>
      </c>
      <c r="F231" s="38">
        <f t="shared" si="3"/>
        <v>819237518.55999994</v>
      </c>
    </row>
    <row r="232" spans="1:6" ht="33.75">
      <c r="A232" s="34" t="s">
        <v>429</v>
      </c>
      <c r="B232" s="35" t="s">
        <v>31</v>
      </c>
      <c r="C232" s="36" t="s">
        <v>431</v>
      </c>
      <c r="D232" s="37">
        <v>17210404</v>
      </c>
      <c r="E232" s="37">
        <v>8023995.5</v>
      </c>
      <c r="F232" s="38">
        <f t="shared" si="3"/>
        <v>9186408.5</v>
      </c>
    </row>
    <row r="233" spans="1:6" ht="33.75">
      <c r="A233" s="34" t="s">
        <v>429</v>
      </c>
      <c r="B233" s="35" t="s">
        <v>31</v>
      </c>
      <c r="C233" s="36" t="s">
        <v>432</v>
      </c>
      <c r="D233" s="37">
        <v>40680100</v>
      </c>
      <c r="E233" s="37">
        <v>24414840</v>
      </c>
      <c r="F233" s="38">
        <f t="shared" si="3"/>
        <v>16265260</v>
      </c>
    </row>
    <row r="234" spans="1:6" ht="33.75">
      <c r="A234" s="34" t="s">
        <v>429</v>
      </c>
      <c r="B234" s="35" t="s">
        <v>31</v>
      </c>
      <c r="C234" s="36" t="s">
        <v>433</v>
      </c>
      <c r="D234" s="37">
        <v>1232157100</v>
      </c>
      <c r="E234" s="37">
        <v>438371249.94</v>
      </c>
      <c r="F234" s="38">
        <f t="shared" si="3"/>
        <v>793785850.05999994</v>
      </c>
    </row>
    <row r="235" spans="1:6" ht="45">
      <c r="A235" s="34" t="s">
        <v>434</v>
      </c>
      <c r="B235" s="35" t="s">
        <v>31</v>
      </c>
      <c r="C235" s="36" t="s">
        <v>435</v>
      </c>
      <c r="D235" s="37">
        <v>49650800</v>
      </c>
      <c r="E235" s="37">
        <v>16520000</v>
      </c>
      <c r="F235" s="38">
        <f t="shared" si="3"/>
        <v>33130800</v>
      </c>
    </row>
    <row r="236" spans="1:6" ht="56.25">
      <c r="A236" s="34" t="s">
        <v>436</v>
      </c>
      <c r="B236" s="35" t="s">
        <v>31</v>
      </c>
      <c r="C236" s="36" t="s">
        <v>437</v>
      </c>
      <c r="D236" s="37">
        <v>49650800</v>
      </c>
      <c r="E236" s="37">
        <v>16520000</v>
      </c>
      <c r="F236" s="38">
        <f t="shared" si="3"/>
        <v>33130800</v>
      </c>
    </row>
    <row r="237" spans="1:6" ht="56.25">
      <c r="A237" s="34" t="s">
        <v>438</v>
      </c>
      <c r="B237" s="35" t="s">
        <v>31</v>
      </c>
      <c r="C237" s="36" t="s">
        <v>439</v>
      </c>
      <c r="D237" s="37">
        <v>101184105</v>
      </c>
      <c r="E237" s="37">
        <v>101184105</v>
      </c>
      <c r="F237" s="38" t="str">
        <f t="shared" si="3"/>
        <v>-</v>
      </c>
    </row>
    <row r="238" spans="1:6" ht="56.25">
      <c r="A238" s="34" t="s">
        <v>440</v>
      </c>
      <c r="B238" s="35" t="s">
        <v>31</v>
      </c>
      <c r="C238" s="36" t="s">
        <v>441</v>
      </c>
      <c r="D238" s="37">
        <v>101184105</v>
      </c>
      <c r="E238" s="37">
        <v>101184105</v>
      </c>
      <c r="F238" s="38" t="str">
        <f t="shared" si="3"/>
        <v>-</v>
      </c>
    </row>
    <row r="239" spans="1:6" ht="45">
      <c r="A239" s="34" t="s">
        <v>442</v>
      </c>
      <c r="B239" s="35" t="s">
        <v>31</v>
      </c>
      <c r="C239" s="36" t="s">
        <v>443</v>
      </c>
      <c r="D239" s="37">
        <v>23700</v>
      </c>
      <c r="E239" s="37">
        <v>23700</v>
      </c>
      <c r="F239" s="38" t="str">
        <f t="shared" si="3"/>
        <v>-</v>
      </c>
    </row>
    <row r="240" spans="1:6" ht="56.25">
      <c r="A240" s="34" t="s">
        <v>444</v>
      </c>
      <c r="B240" s="35" t="s">
        <v>31</v>
      </c>
      <c r="C240" s="36" t="s">
        <v>445</v>
      </c>
      <c r="D240" s="37">
        <v>23700</v>
      </c>
      <c r="E240" s="37">
        <v>23700</v>
      </c>
      <c r="F240" s="38" t="str">
        <f t="shared" si="3"/>
        <v>-</v>
      </c>
    </row>
    <row r="241" spans="1:6" ht="56.25">
      <c r="A241" s="34" t="s">
        <v>446</v>
      </c>
      <c r="B241" s="35" t="s">
        <v>31</v>
      </c>
      <c r="C241" s="36" t="s">
        <v>447</v>
      </c>
      <c r="D241" s="37">
        <v>4263798</v>
      </c>
      <c r="E241" s="37">
        <v>1421266</v>
      </c>
      <c r="F241" s="38">
        <f t="shared" si="3"/>
        <v>2842532</v>
      </c>
    </row>
    <row r="242" spans="1:6" ht="56.25">
      <c r="A242" s="34" t="s">
        <v>448</v>
      </c>
      <c r="B242" s="35" t="s">
        <v>31</v>
      </c>
      <c r="C242" s="36" t="s">
        <v>449</v>
      </c>
      <c r="D242" s="37">
        <v>4263798</v>
      </c>
      <c r="E242" s="37">
        <v>1421266</v>
      </c>
      <c r="F242" s="38">
        <f t="shared" si="3"/>
        <v>2842532</v>
      </c>
    </row>
    <row r="243" spans="1:6" ht="101.25">
      <c r="A243" s="39" t="s">
        <v>450</v>
      </c>
      <c r="B243" s="35" t="s">
        <v>31</v>
      </c>
      <c r="C243" s="36" t="s">
        <v>451</v>
      </c>
      <c r="D243" s="37">
        <v>46872000</v>
      </c>
      <c r="E243" s="37">
        <v>15467760</v>
      </c>
      <c r="F243" s="38">
        <f t="shared" si="3"/>
        <v>31404240</v>
      </c>
    </row>
    <row r="244" spans="1:6" ht="101.25">
      <c r="A244" s="39" t="s">
        <v>452</v>
      </c>
      <c r="B244" s="35" t="s">
        <v>31</v>
      </c>
      <c r="C244" s="36" t="s">
        <v>453</v>
      </c>
      <c r="D244" s="37">
        <v>46872000</v>
      </c>
      <c r="E244" s="37">
        <v>15467760</v>
      </c>
      <c r="F244" s="38">
        <f t="shared" si="3"/>
        <v>31404240</v>
      </c>
    </row>
    <row r="245" spans="1:6" ht="56.25">
      <c r="A245" s="34" t="s">
        <v>454</v>
      </c>
      <c r="B245" s="35" t="s">
        <v>31</v>
      </c>
      <c r="C245" s="36" t="s">
        <v>455</v>
      </c>
      <c r="D245" s="37">
        <v>62406580</v>
      </c>
      <c r="E245" s="37">
        <v>27000000</v>
      </c>
      <c r="F245" s="38">
        <f t="shared" si="3"/>
        <v>35406580</v>
      </c>
    </row>
    <row r="246" spans="1:6" ht="56.25">
      <c r="A246" s="34" t="s">
        <v>456</v>
      </c>
      <c r="B246" s="35" t="s">
        <v>31</v>
      </c>
      <c r="C246" s="36" t="s">
        <v>457</v>
      </c>
      <c r="D246" s="37">
        <v>62406580</v>
      </c>
      <c r="E246" s="37">
        <v>27000000</v>
      </c>
      <c r="F246" s="38">
        <f t="shared" si="3"/>
        <v>35406580</v>
      </c>
    </row>
    <row r="247" spans="1:6" ht="22.5">
      <c r="A247" s="34" t="s">
        <v>458</v>
      </c>
      <c r="B247" s="35" t="s">
        <v>31</v>
      </c>
      <c r="C247" s="36" t="s">
        <v>459</v>
      </c>
      <c r="D247" s="37">
        <v>3974700</v>
      </c>
      <c r="E247" s="37">
        <v>1324769.3999999999</v>
      </c>
      <c r="F247" s="38">
        <f t="shared" si="3"/>
        <v>2649930.6</v>
      </c>
    </row>
    <row r="248" spans="1:6" ht="33.75">
      <c r="A248" s="34" t="s">
        <v>460</v>
      </c>
      <c r="B248" s="35" t="s">
        <v>31</v>
      </c>
      <c r="C248" s="36" t="s">
        <v>461</v>
      </c>
      <c r="D248" s="37">
        <v>3974700</v>
      </c>
      <c r="E248" s="37">
        <v>1324769.3999999999</v>
      </c>
      <c r="F248" s="38">
        <f t="shared" si="3"/>
        <v>2649930.6</v>
      </c>
    </row>
    <row r="249" spans="1:6">
      <c r="A249" s="34" t="s">
        <v>462</v>
      </c>
      <c r="B249" s="35" t="s">
        <v>31</v>
      </c>
      <c r="C249" s="36" t="s">
        <v>463</v>
      </c>
      <c r="D249" s="37">
        <v>1015600</v>
      </c>
      <c r="E249" s="37">
        <v>338520</v>
      </c>
      <c r="F249" s="38">
        <f t="shared" si="3"/>
        <v>677080</v>
      </c>
    </row>
    <row r="250" spans="1:6">
      <c r="A250" s="34" t="s">
        <v>464</v>
      </c>
      <c r="B250" s="35" t="s">
        <v>31</v>
      </c>
      <c r="C250" s="36" t="s">
        <v>465</v>
      </c>
      <c r="D250" s="37">
        <v>1015600</v>
      </c>
      <c r="E250" s="37">
        <v>338520</v>
      </c>
      <c r="F250" s="38">
        <f t="shared" si="3"/>
        <v>677080</v>
      </c>
    </row>
    <row r="251" spans="1:6">
      <c r="A251" s="34" t="s">
        <v>466</v>
      </c>
      <c r="B251" s="35" t="s">
        <v>31</v>
      </c>
      <c r="C251" s="36" t="s">
        <v>467</v>
      </c>
      <c r="D251" s="37">
        <v>145326729.09</v>
      </c>
      <c r="E251" s="37">
        <v>62810689.289999999</v>
      </c>
      <c r="F251" s="38">
        <f t="shared" si="3"/>
        <v>82516039.800000012</v>
      </c>
    </row>
    <row r="252" spans="1:6" ht="45">
      <c r="A252" s="34" t="s">
        <v>468</v>
      </c>
      <c r="B252" s="35" t="s">
        <v>31</v>
      </c>
      <c r="C252" s="36" t="s">
        <v>469</v>
      </c>
      <c r="D252" s="37">
        <v>144614853.09</v>
      </c>
      <c r="E252" s="37">
        <v>62098813.289999999</v>
      </c>
      <c r="F252" s="38">
        <f t="shared" si="3"/>
        <v>82516039.800000012</v>
      </c>
    </row>
    <row r="253" spans="1:6" ht="56.25">
      <c r="A253" s="34" t="s">
        <v>470</v>
      </c>
      <c r="B253" s="35" t="s">
        <v>31</v>
      </c>
      <c r="C253" s="36" t="s">
        <v>471</v>
      </c>
      <c r="D253" s="37">
        <v>144614853.09</v>
      </c>
      <c r="E253" s="37">
        <v>62098813.289999999</v>
      </c>
      <c r="F253" s="38">
        <f t="shared" si="3"/>
        <v>82516039.800000012</v>
      </c>
    </row>
    <row r="254" spans="1:6" ht="101.25">
      <c r="A254" s="39" t="s">
        <v>472</v>
      </c>
      <c r="B254" s="35" t="s">
        <v>31</v>
      </c>
      <c r="C254" s="36" t="s">
        <v>473</v>
      </c>
      <c r="D254" s="37">
        <v>3265400</v>
      </c>
      <c r="E254" s="37">
        <v>1632700</v>
      </c>
      <c r="F254" s="38">
        <f t="shared" si="3"/>
        <v>1632700</v>
      </c>
    </row>
    <row r="255" spans="1:6" ht="101.25">
      <c r="A255" s="39" t="s">
        <v>474</v>
      </c>
      <c r="B255" s="35" t="s">
        <v>31</v>
      </c>
      <c r="C255" s="36" t="s">
        <v>475</v>
      </c>
      <c r="D255" s="37">
        <v>30610505.73</v>
      </c>
      <c r="E255" s="37">
        <v>11943363.51</v>
      </c>
      <c r="F255" s="38">
        <f t="shared" si="3"/>
        <v>18667142.219999999</v>
      </c>
    </row>
    <row r="256" spans="1:6" ht="112.5">
      <c r="A256" s="39" t="s">
        <v>476</v>
      </c>
      <c r="B256" s="35" t="s">
        <v>31</v>
      </c>
      <c r="C256" s="36" t="s">
        <v>477</v>
      </c>
      <c r="D256" s="37">
        <v>94300</v>
      </c>
      <c r="E256" s="37">
        <v>31433.32</v>
      </c>
      <c r="F256" s="38">
        <f t="shared" si="3"/>
        <v>62866.68</v>
      </c>
    </row>
    <row r="257" spans="1:6" ht="112.5">
      <c r="A257" s="39" t="s">
        <v>478</v>
      </c>
      <c r="B257" s="35" t="s">
        <v>31</v>
      </c>
      <c r="C257" s="36" t="s">
        <v>479</v>
      </c>
      <c r="D257" s="37">
        <v>121900</v>
      </c>
      <c r="E257" s="37">
        <v>40633.32</v>
      </c>
      <c r="F257" s="38">
        <f t="shared" si="3"/>
        <v>81266.679999999993</v>
      </c>
    </row>
    <row r="258" spans="1:6" ht="112.5">
      <c r="A258" s="39" t="s">
        <v>480</v>
      </c>
      <c r="B258" s="35" t="s">
        <v>31</v>
      </c>
      <c r="C258" s="36" t="s">
        <v>481</v>
      </c>
      <c r="D258" s="37">
        <v>144900</v>
      </c>
      <c r="E258" s="37">
        <v>48300</v>
      </c>
      <c r="F258" s="38">
        <f t="shared" si="3"/>
        <v>96600</v>
      </c>
    </row>
    <row r="259" spans="1:6" ht="112.5">
      <c r="A259" s="39" t="s">
        <v>482</v>
      </c>
      <c r="B259" s="35" t="s">
        <v>31</v>
      </c>
      <c r="C259" s="36" t="s">
        <v>483</v>
      </c>
      <c r="D259" s="37">
        <v>350993.54</v>
      </c>
      <c r="E259" s="37">
        <v>116997.85</v>
      </c>
      <c r="F259" s="38">
        <f t="shared" si="3"/>
        <v>233995.68999999997</v>
      </c>
    </row>
    <row r="260" spans="1:6" ht="101.25">
      <c r="A260" s="39" t="s">
        <v>484</v>
      </c>
      <c r="B260" s="35" t="s">
        <v>31</v>
      </c>
      <c r="C260" s="36" t="s">
        <v>485</v>
      </c>
      <c r="D260" s="37">
        <v>468949.16</v>
      </c>
      <c r="E260" s="37">
        <v>156316.4</v>
      </c>
      <c r="F260" s="38">
        <f t="shared" si="3"/>
        <v>312632.76</v>
      </c>
    </row>
    <row r="261" spans="1:6" ht="112.5">
      <c r="A261" s="39" t="s">
        <v>486</v>
      </c>
      <c r="B261" s="35" t="s">
        <v>31</v>
      </c>
      <c r="C261" s="36" t="s">
        <v>487</v>
      </c>
      <c r="D261" s="37">
        <v>24560</v>
      </c>
      <c r="E261" s="37">
        <v>12280</v>
      </c>
      <c r="F261" s="38">
        <f t="shared" si="3"/>
        <v>12280</v>
      </c>
    </row>
    <row r="262" spans="1:6" ht="112.5">
      <c r="A262" s="39" t="s">
        <v>488</v>
      </c>
      <c r="B262" s="35" t="s">
        <v>31</v>
      </c>
      <c r="C262" s="36" t="s">
        <v>489</v>
      </c>
      <c r="D262" s="37">
        <v>24560</v>
      </c>
      <c r="E262" s="37">
        <v>12280</v>
      </c>
      <c r="F262" s="38">
        <f t="shared" si="3"/>
        <v>12280</v>
      </c>
    </row>
    <row r="263" spans="1:6" ht="112.5">
      <c r="A263" s="39" t="s">
        <v>490</v>
      </c>
      <c r="B263" s="35" t="s">
        <v>31</v>
      </c>
      <c r="C263" s="36" t="s">
        <v>491</v>
      </c>
      <c r="D263" s="37">
        <v>24560</v>
      </c>
      <c r="E263" s="37">
        <v>12280</v>
      </c>
      <c r="F263" s="38">
        <f t="shared" si="3"/>
        <v>12280</v>
      </c>
    </row>
    <row r="264" spans="1:6" ht="112.5">
      <c r="A264" s="39" t="s">
        <v>492</v>
      </c>
      <c r="B264" s="35" t="s">
        <v>31</v>
      </c>
      <c r="C264" s="36" t="s">
        <v>493</v>
      </c>
      <c r="D264" s="37">
        <v>24560</v>
      </c>
      <c r="E264" s="37">
        <v>12280</v>
      </c>
      <c r="F264" s="38">
        <f t="shared" si="3"/>
        <v>12280</v>
      </c>
    </row>
    <row r="265" spans="1:6" ht="101.25">
      <c r="A265" s="39" t="s">
        <v>494</v>
      </c>
      <c r="B265" s="35" t="s">
        <v>31</v>
      </c>
      <c r="C265" s="36" t="s">
        <v>495</v>
      </c>
      <c r="D265" s="37">
        <v>677660</v>
      </c>
      <c r="E265" s="37">
        <v>225886.68</v>
      </c>
      <c r="F265" s="38">
        <f t="shared" si="3"/>
        <v>451773.32</v>
      </c>
    </row>
    <row r="266" spans="1:6" ht="112.5">
      <c r="A266" s="39" t="s">
        <v>496</v>
      </c>
      <c r="B266" s="35" t="s">
        <v>31</v>
      </c>
      <c r="C266" s="36" t="s">
        <v>497</v>
      </c>
      <c r="D266" s="37">
        <v>163280</v>
      </c>
      <c r="E266" s="37">
        <v>54426.68</v>
      </c>
      <c r="F266" s="38">
        <f t="shared" si="3"/>
        <v>108853.32</v>
      </c>
    </row>
    <row r="267" spans="1:6" ht="112.5">
      <c r="A267" s="39" t="s">
        <v>498</v>
      </c>
      <c r="B267" s="35" t="s">
        <v>31</v>
      </c>
      <c r="C267" s="36" t="s">
        <v>499</v>
      </c>
      <c r="D267" s="37">
        <v>163280</v>
      </c>
      <c r="E267" s="37">
        <v>54426.68</v>
      </c>
      <c r="F267" s="38">
        <f t="shared" si="3"/>
        <v>108853.32</v>
      </c>
    </row>
    <row r="268" spans="1:6" ht="112.5">
      <c r="A268" s="39" t="s">
        <v>500</v>
      </c>
      <c r="B268" s="35" t="s">
        <v>31</v>
      </c>
      <c r="C268" s="36" t="s">
        <v>501</v>
      </c>
      <c r="D268" s="37">
        <v>163280</v>
      </c>
      <c r="E268" s="37">
        <v>54426.64</v>
      </c>
      <c r="F268" s="38">
        <f t="shared" si="3"/>
        <v>108853.36</v>
      </c>
    </row>
    <row r="269" spans="1:6" ht="112.5">
      <c r="A269" s="39" t="s">
        <v>502</v>
      </c>
      <c r="B269" s="35" t="s">
        <v>31</v>
      </c>
      <c r="C269" s="36" t="s">
        <v>503</v>
      </c>
      <c r="D269" s="37">
        <v>163280</v>
      </c>
      <c r="E269" s="37">
        <v>54426.67</v>
      </c>
      <c r="F269" s="38">
        <f t="shared" si="3"/>
        <v>108853.33</v>
      </c>
    </row>
    <row r="270" spans="1:6" ht="101.25">
      <c r="A270" s="39" t="s">
        <v>504</v>
      </c>
      <c r="B270" s="35" t="s">
        <v>31</v>
      </c>
      <c r="C270" s="36" t="s">
        <v>505</v>
      </c>
      <c r="D270" s="37">
        <v>163280</v>
      </c>
      <c r="E270" s="37">
        <v>54426.68</v>
      </c>
      <c r="F270" s="38">
        <f t="shared" si="3"/>
        <v>108853.32</v>
      </c>
    </row>
    <row r="271" spans="1:6" ht="112.5">
      <c r="A271" s="39" t="s">
        <v>506</v>
      </c>
      <c r="B271" s="35" t="s">
        <v>31</v>
      </c>
      <c r="C271" s="36" t="s">
        <v>507</v>
      </c>
      <c r="D271" s="37">
        <v>40800</v>
      </c>
      <c r="E271" s="37">
        <v>13600</v>
      </c>
      <c r="F271" s="38">
        <f t="shared" si="3"/>
        <v>27200</v>
      </c>
    </row>
    <row r="272" spans="1:6" ht="112.5">
      <c r="A272" s="39" t="s">
        <v>508</v>
      </c>
      <c r="B272" s="35" t="s">
        <v>31</v>
      </c>
      <c r="C272" s="36" t="s">
        <v>509</v>
      </c>
      <c r="D272" s="37">
        <v>40800</v>
      </c>
      <c r="E272" s="37">
        <v>13600</v>
      </c>
      <c r="F272" s="38">
        <f t="shared" si="3"/>
        <v>27200</v>
      </c>
    </row>
    <row r="273" spans="1:6" ht="112.5">
      <c r="A273" s="39" t="s">
        <v>510</v>
      </c>
      <c r="B273" s="35" t="s">
        <v>31</v>
      </c>
      <c r="C273" s="36" t="s">
        <v>511</v>
      </c>
      <c r="D273" s="37">
        <v>40800</v>
      </c>
      <c r="E273" s="37">
        <v>13600</v>
      </c>
      <c r="F273" s="38">
        <f t="shared" si="3"/>
        <v>27200</v>
      </c>
    </row>
    <row r="274" spans="1:6" ht="112.5">
      <c r="A274" s="39" t="s">
        <v>512</v>
      </c>
      <c r="B274" s="35" t="s">
        <v>31</v>
      </c>
      <c r="C274" s="36" t="s">
        <v>513</v>
      </c>
      <c r="D274" s="37">
        <v>40800</v>
      </c>
      <c r="E274" s="37">
        <v>13600</v>
      </c>
      <c r="F274" s="38">
        <f t="shared" si="3"/>
        <v>27200</v>
      </c>
    </row>
    <row r="275" spans="1:6" ht="101.25">
      <c r="A275" s="39" t="s">
        <v>514</v>
      </c>
      <c r="B275" s="35" t="s">
        <v>31</v>
      </c>
      <c r="C275" s="36" t="s">
        <v>515</v>
      </c>
      <c r="D275" s="37">
        <v>40800</v>
      </c>
      <c r="E275" s="37">
        <v>13600</v>
      </c>
      <c r="F275" s="38">
        <f t="shared" si="3"/>
        <v>27200</v>
      </c>
    </row>
    <row r="276" spans="1:6" ht="101.25">
      <c r="A276" s="39" t="s">
        <v>516</v>
      </c>
      <c r="B276" s="35" t="s">
        <v>31</v>
      </c>
      <c r="C276" s="36" t="s">
        <v>517</v>
      </c>
      <c r="D276" s="37">
        <v>4696147</v>
      </c>
      <c r="E276" s="37">
        <v>2348073.5</v>
      </c>
      <c r="F276" s="38">
        <f t="shared" si="3"/>
        <v>2348073.5</v>
      </c>
    </row>
    <row r="277" spans="1:6" ht="112.5">
      <c r="A277" s="39" t="s">
        <v>518</v>
      </c>
      <c r="B277" s="35" t="s">
        <v>31</v>
      </c>
      <c r="C277" s="36" t="s">
        <v>519</v>
      </c>
      <c r="D277" s="37">
        <v>1306200</v>
      </c>
      <c r="E277" s="37">
        <v>602070</v>
      </c>
      <c r="F277" s="38">
        <f t="shared" ref="F277:F340" si="4">IF(OR(D277="-",IF(E277="-",0,E277)&gt;=IF(D277="-",0,D277)),"-",IF(D277="-",0,D277)-IF(E277="-",0,E277))</f>
        <v>704130</v>
      </c>
    </row>
    <row r="278" spans="1:6" ht="112.5">
      <c r="A278" s="39" t="s">
        <v>518</v>
      </c>
      <c r="B278" s="35" t="s">
        <v>31</v>
      </c>
      <c r="C278" s="36" t="s">
        <v>520</v>
      </c>
      <c r="D278" s="37">
        <v>1020600</v>
      </c>
      <c r="E278" s="37">
        <v>459270</v>
      </c>
      <c r="F278" s="38">
        <f t="shared" si="4"/>
        <v>561330</v>
      </c>
    </row>
    <row r="279" spans="1:6" ht="112.5">
      <c r="A279" s="39" t="s">
        <v>518</v>
      </c>
      <c r="B279" s="35" t="s">
        <v>31</v>
      </c>
      <c r="C279" s="36" t="s">
        <v>521</v>
      </c>
      <c r="D279" s="37">
        <v>285600</v>
      </c>
      <c r="E279" s="37">
        <v>142800</v>
      </c>
      <c r="F279" s="38">
        <f t="shared" si="4"/>
        <v>142800</v>
      </c>
    </row>
    <row r="280" spans="1:6" ht="112.5">
      <c r="A280" s="39" t="s">
        <v>522</v>
      </c>
      <c r="B280" s="35" t="s">
        <v>31</v>
      </c>
      <c r="C280" s="36" t="s">
        <v>523</v>
      </c>
      <c r="D280" s="37">
        <v>1306200</v>
      </c>
      <c r="E280" s="37">
        <v>602070</v>
      </c>
      <c r="F280" s="38">
        <f t="shared" si="4"/>
        <v>704130</v>
      </c>
    </row>
    <row r="281" spans="1:6" ht="112.5">
      <c r="A281" s="39" t="s">
        <v>522</v>
      </c>
      <c r="B281" s="35" t="s">
        <v>31</v>
      </c>
      <c r="C281" s="36" t="s">
        <v>524</v>
      </c>
      <c r="D281" s="37">
        <v>1020600</v>
      </c>
      <c r="E281" s="37">
        <v>459270</v>
      </c>
      <c r="F281" s="38">
        <f t="shared" si="4"/>
        <v>561330</v>
      </c>
    </row>
    <row r="282" spans="1:6" ht="112.5">
      <c r="A282" s="39" t="s">
        <v>522</v>
      </c>
      <c r="B282" s="35" t="s">
        <v>31</v>
      </c>
      <c r="C282" s="36" t="s">
        <v>525</v>
      </c>
      <c r="D282" s="37">
        <v>285600</v>
      </c>
      <c r="E282" s="37">
        <v>142800</v>
      </c>
      <c r="F282" s="38">
        <f t="shared" si="4"/>
        <v>142800</v>
      </c>
    </row>
    <row r="283" spans="1:6" ht="112.5">
      <c r="A283" s="39" t="s">
        <v>526</v>
      </c>
      <c r="B283" s="35" t="s">
        <v>31</v>
      </c>
      <c r="C283" s="36" t="s">
        <v>527</v>
      </c>
      <c r="D283" s="37">
        <v>1306200</v>
      </c>
      <c r="E283" s="37">
        <v>602070</v>
      </c>
      <c r="F283" s="38">
        <f t="shared" si="4"/>
        <v>704130</v>
      </c>
    </row>
    <row r="284" spans="1:6" ht="112.5">
      <c r="A284" s="39" t="s">
        <v>526</v>
      </c>
      <c r="B284" s="35" t="s">
        <v>31</v>
      </c>
      <c r="C284" s="36" t="s">
        <v>528</v>
      </c>
      <c r="D284" s="37">
        <v>1020600</v>
      </c>
      <c r="E284" s="37">
        <v>459270</v>
      </c>
      <c r="F284" s="38">
        <f t="shared" si="4"/>
        <v>561330</v>
      </c>
    </row>
    <row r="285" spans="1:6" ht="112.5">
      <c r="A285" s="39" t="s">
        <v>526</v>
      </c>
      <c r="B285" s="35" t="s">
        <v>31</v>
      </c>
      <c r="C285" s="36" t="s">
        <v>529</v>
      </c>
      <c r="D285" s="37">
        <v>285600</v>
      </c>
      <c r="E285" s="37">
        <v>142800</v>
      </c>
      <c r="F285" s="38">
        <f t="shared" si="4"/>
        <v>142800</v>
      </c>
    </row>
    <row r="286" spans="1:6" ht="112.5">
      <c r="A286" s="39" t="s">
        <v>530</v>
      </c>
      <c r="B286" s="35" t="s">
        <v>31</v>
      </c>
      <c r="C286" s="36" t="s">
        <v>531</v>
      </c>
      <c r="D286" s="37">
        <v>1306200</v>
      </c>
      <c r="E286" s="37">
        <v>602070</v>
      </c>
      <c r="F286" s="38">
        <f t="shared" si="4"/>
        <v>704130</v>
      </c>
    </row>
    <row r="287" spans="1:6" ht="112.5">
      <c r="A287" s="39" t="s">
        <v>530</v>
      </c>
      <c r="B287" s="35" t="s">
        <v>31</v>
      </c>
      <c r="C287" s="36" t="s">
        <v>532</v>
      </c>
      <c r="D287" s="37">
        <v>1020600</v>
      </c>
      <c r="E287" s="37">
        <v>459270</v>
      </c>
      <c r="F287" s="38">
        <f t="shared" si="4"/>
        <v>561330</v>
      </c>
    </row>
    <row r="288" spans="1:6" ht="112.5">
      <c r="A288" s="39" t="s">
        <v>530</v>
      </c>
      <c r="B288" s="35" t="s">
        <v>31</v>
      </c>
      <c r="C288" s="36" t="s">
        <v>533</v>
      </c>
      <c r="D288" s="37">
        <v>285600</v>
      </c>
      <c r="E288" s="37">
        <v>142800</v>
      </c>
      <c r="F288" s="38">
        <f t="shared" si="4"/>
        <v>142800</v>
      </c>
    </row>
    <row r="289" spans="1:6" ht="101.25">
      <c r="A289" s="39" t="s">
        <v>534</v>
      </c>
      <c r="B289" s="35" t="s">
        <v>31</v>
      </c>
      <c r="C289" s="36" t="s">
        <v>535</v>
      </c>
      <c r="D289" s="37">
        <v>1306200</v>
      </c>
      <c r="E289" s="37">
        <v>602070</v>
      </c>
      <c r="F289" s="38">
        <f t="shared" si="4"/>
        <v>704130</v>
      </c>
    </row>
    <row r="290" spans="1:6" ht="101.25">
      <c r="A290" s="39" t="s">
        <v>534</v>
      </c>
      <c r="B290" s="35" t="s">
        <v>31</v>
      </c>
      <c r="C290" s="36" t="s">
        <v>536</v>
      </c>
      <c r="D290" s="37">
        <v>1020600</v>
      </c>
      <c r="E290" s="37">
        <v>459270</v>
      </c>
      <c r="F290" s="38">
        <f t="shared" si="4"/>
        <v>561330</v>
      </c>
    </row>
    <row r="291" spans="1:6" ht="101.25">
      <c r="A291" s="39" t="s">
        <v>534</v>
      </c>
      <c r="B291" s="35" t="s">
        <v>31</v>
      </c>
      <c r="C291" s="36" t="s">
        <v>537</v>
      </c>
      <c r="D291" s="37">
        <v>285600</v>
      </c>
      <c r="E291" s="37">
        <v>142800</v>
      </c>
      <c r="F291" s="38">
        <f t="shared" si="4"/>
        <v>142800</v>
      </c>
    </row>
    <row r="292" spans="1:6" ht="101.25">
      <c r="A292" s="39" t="s">
        <v>538</v>
      </c>
      <c r="B292" s="35" t="s">
        <v>31</v>
      </c>
      <c r="C292" s="36" t="s">
        <v>539</v>
      </c>
      <c r="D292" s="37">
        <v>4660225.3600000003</v>
      </c>
      <c r="E292" s="37">
        <v>3318003</v>
      </c>
      <c r="F292" s="38">
        <f t="shared" si="4"/>
        <v>1342222.3600000003</v>
      </c>
    </row>
    <row r="293" spans="1:6" ht="112.5">
      <c r="A293" s="39" t="s">
        <v>540</v>
      </c>
      <c r="B293" s="35" t="s">
        <v>31</v>
      </c>
      <c r="C293" s="36" t="s">
        <v>541</v>
      </c>
      <c r="D293" s="37">
        <v>224200</v>
      </c>
      <c r="E293" s="37">
        <v>74733.320000000007</v>
      </c>
      <c r="F293" s="38">
        <f t="shared" si="4"/>
        <v>149466.68</v>
      </c>
    </row>
    <row r="294" spans="1:6" ht="112.5">
      <c r="A294" s="39" t="s">
        <v>542</v>
      </c>
      <c r="B294" s="35" t="s">
        <v>31</v>
      </c>
      <c r="C294" s="36" t="s">
        <v>543</v>
      </c>
      <c r="D294" s="37">
        <v>224200</v>
      </c>
      <c r="E294" s="37">
        <v>74733.320000000007</v>
      </c>
      <c r="F294" s="38">
        <f t="shared" si="4"/>
        <v>149466.68</v>
      </c>
    </row>
    <row r="295" spans="1:6" ht="112.5">
      <c r="A295" s="39" t="s">
        <v>544</v>
      </c>
      <c r="B295" s="35" t="s">
        <v>31</v>
      </c>
      <c r="C295" s="36" t="s">
        <v>545</v>
      </c>
      <c r="D295" s="37">
        <v>224200</v>
      </c>
      <c r="E295" s="37">
        <v>74733.320000000007</v>
      </c>
      <c r="F295" s="38">
        <f t="shared" si="4"/>
        <v>149466.68</v>
      </c>
    </row>
    <row r="296" spans="1:6" ht="112.5">
      <c r="A296" s="39" t="s">
        <v>546</v>
      </c>
      <c r="B296" s="35" t="s">
        <v>31</v>
      </c>
      <c r="C296" s="36" t="s">
        <v>547</v>
      </c>
      <c r="D296" s="37">
        <v>224200</v>
      </c>
      <c r="E296" s="37">
        <v>74733.33</v>
      </c>
      <c r="F296" s="38">
        <f t="shared" si="4"/>
        <v>149466.66999999998</v>
      </c>
    </row>
    <row r="297" spans="1:6" ht="101.25">
      <c r="A297" s="39" t="s">
        <v>548</v>
      </c>
      <c r="B297" s="35" t="s">
        <v>31</v>
      </c>
      <c r="C297" s="36" t="s">
        <v>549</v>
      </c>
      <c r="D297" s="37">
        <v>128300</v>
      </c>
      <c r="E297" s="37">
        <v>42766.68</v>
      </c>
      <c r="F297" s="38">
        <f t="shared" si="4"/>
        <v>85533.32</v>
      </c>
    </row>
    <row r="298" spans="1:6" ht="101.25">
      <c r="A298" s="39" t="s">
        <v>550</v>
      </c>
      <c r="B298" s="35" t="s">
        <v>31</v>
      </c>
      <c r="C298" s="36" t="s">
        <v>551</v>
      </c>
      <c r="D298" s="37">
        <v>26928097.359999999</v>
      </c>
      <c r="E298" s="37">
        <v>9389924.5999999996</v>
      </c>
      <c r="F298" s="38">
        <f t="shared" si="4"/>
        <v>17538172.759999998</v>
      </c>
    </row>
    <row r="299" spans="1:6" ht="112.5">
      <c r="A299" s="39" t="s">
        <v>552</v>
      </c>
      <c r="B299" s="35" t="s">
        <v>31</v>
      </c>
      <c r="C299" s="36" t="s">
        <v>553</v>
      </c>
      <c r="D299" s="37">
        <v>225000</v>
      </c>
      <c r="E299" s="37">
        <v>75000</v>
      </c>
      <c r="F299" s="38">
        <f t="shared" si="4"/>
        <v>150000</v>
      </c>
    </row>
    <row r="300" spans="1:6" ht="112.5">
      <c r="A300" s="39" t="s">
        <v>554</v>
      </c>
      <c r="B300" s="35" t="s">
        <v>31</v>
      </c>
      <c r="C300" s="36" t="s">
        <v>555</v>
      </c>
      <c r="D300" s="37">
        <v>546100</v>
      </c>
      <c r="E300" s="37">
        <v>182033.32</v>
      </c>
      <c r="F300" s="38">
        <f t="shared" si="4"/>
        <v>364066.68</v>
      </c>
    </row>
    <row r="301" spans="1:6" ht="112.5">
      <c r="A301" s="39" t="s">
        <v>556</v>
      </c>
      <c r="B301" s="35" t="s">
        <v>31</v>
      </c>
      <c r="C301" s="36" t="s">
        <v>557</v>
      </c>
      <c r="D301" s="37">
        <v>522400</v>
      </c>
      <c r="E301" s="37">
        <v>49233.33</v>
      </c>
      <c r="F301" s="38">
        <f t="shared" si="4"/>
        <v>473166.67</v>
      </c>
    </row>
    <row r="302" spans="1:6" ht="112.5">
      <c r="A302" s="39" t="s">
        <v>558</v>
      </c>
      <c r="B302" s="35" t="s">
        <v>31</v>
      </c>
      <c r="C302" s="36" t="s">
        <v>559</v>
      </c>
      <c r="D302" s="37">
        <v>784900</v>
      </c>
      <c r="E302" s="37">
        <v>261633.34</v>
      </c>
      <c r="F302" s="38">
        <f t="shared" si="4"/>
        <v>523266.66000000003</v>
      </c>
    </row>
    <row r="303" spans="1:6" ht="101.25">
      <c r="A303" s="39" t="s">
        <v>560</v>
      </c>
      <c r="B303" s="35" t="s">
        <v>31</v>
      </c>
      <c r="C303" s="36" t="s">
        <v>561</v>
      </c>
      <c r="D303" s="37">
        <v>1640200</v>
      </c>
      <c r="E303" s="37">
        <v>546733.31999999995</v>
      </c>
      <c r="F303" s="38">
        <f t="shared" si="4"/>
        <v>1093466.6800000002</v>
      </c>
    </row>
    <row r="304" spans="1:6" ht="101.25">
      <c r="A304" s="39" t="s">
        <v>562</v>
      </c>
      <c r="B304" s="35" t="s">
        <v>31</v>
      </c>
      <c r="C304" s="36" t="s">
        <v>563</v>
      </c>
      <c r="D304" s="37">
        <v>1175409.8700000001</v>
      </c>
      <c r="E304" s="37">
        <v>530165.37</v>
      </c>
      <c r="F304" s="38">
        <f t="shared" si="4"/>
        <v>645244.50000000012</v>
      </c>
    </row>
    <row r="305" spans="1:6" ht="112.5">
      <c r="A305" s="39" t="s">
        <v>564</v>
      </c>
      <c r="B305" s="35" t="s">
        <v>31</v>
      </c>
      <c r="C305" s="36" t="s">
        <v>565</v>
      </c>
      <c r="D305" s="37">
        <v>609700</v>
      </c>
      <c r="E305" s="37">
        <v>203233.32</v>
      </c>
      <c r="F305" s="38">
        <f t="shared" si="4"/>
        <v>406466.68</v>
      </c>
    </row>
    <row r="306" spans="1:6" ht="112.5">
      <c r="A306" s="39" t="s">
        <v>566</v>
      </c>
      <c r="B306" s="35" t="s">
        <v>31</v>
      </c>
      <c r="C306" s="36" t="s">
        <v>567</v>
      </c>
      <c r="D306" s="37">
        <v>2228400</v>
      </c>
      <c r="E306" s="37">
        <v>742800</v>
      </c>
      <c r="F306" s="38">
        <f t="shared" si="4"/>
        <v>1485600</v>
      </c>
    </row>
    <row r="307" spans="1:6" ht="112.5">
      <c r="A307" s="39" t="s">
        <v>568</v>
      </c>
      <c r="B307" s="35" t="s">
        <v>31</v>
      </c>
      <c r="C307" s="36" t="s">
        <v>569</v>
      </c>
      <c r="D307" s="37">
        <v>1290300</v>
      </c>
      <c r="E307" s="37">
        <v>430100</v>
      </c>
      <c r="F307" s="38">
        <f t="shared" si="4"/>
        <v>860200</v>
      </c>
    </row>
    <row r="308" spans="1:6" ht="112.5">
      <c r="A308" s="39" t="s">
        <v>570</v>
      </c>
      <c r="B308" s="35" t="s">
        <v>31</v>
      </c>
      <c r="C308" s="36" t="s">
        <v>571</v>
      </c>
      <c r="D308" s="37">
        <v>1652388.36</v>
      </c>
      <c r="E308" s="37">
        <v>550796.12</v>
      </c>
      <c r="F308" s="38">
        <f t="shared" si="4"/>
        <v>1101592.2400000002</v>
      </c>
    </row>
    <row r="309" spans="1:6" ht="101.25">
      <c r="A309" s="39" t="s">
        <v>572</v>
      </c>
      <c r="B309" s="35" t="s">
        <v>31</v>
      </c>
      <c r="C309" s="36" t="s">
        <v>573</v>
      </c>
      <c r="D309" s="37">
        <v>4636010.84</v>
      </c>
      <c r="E309" s="37">
        <v>1545336.96</v>
      </c>
      <c r="F309" s="38">
        <f t="shared" si="4"/>
        <v>3090673.88</v>
      </c>
    </row>
    <row r="310" spans="1:6" ht="112.5">
      <c r="A310" s="39" t="s">
        <v>574</v>
      </c>
      <c r="B310" s="35" t="s">
        <v>31</v>
      </c>
      <c r="C310" s="36" t="s">
        <v>575</v>
      </c>
      <c r="D310" s="37">
        <v>760</v>
      </c>
      <c r="E310" s="37">
        <v>380</v>
      </c>
      <c r="F310" s="38">
        <f t="shared" si="4"/>
        <v>380</v>
      </c>
    </row>
    <row r="311" spans="1:6" ht="112.5">
      <c r="A311" s="39" t="s">
        <v>576</v>
      </c>
      <c r="B311" s="35" t="s">
        <v>31</v>
      </c>
      <c r="C311" s="36" t="s">
        <v>577</v>
      </c>
      <c r="D311" s="37">
        <v>760</v>
      </c>
      <c r="E311" s="37">
        <v>380</v>
      </c>
      <c r="F311" s="38">
        <f t="shared" si="4"/>
        <v>380</v>
      </c>
    </row>
    <row r="312" spans="1:6" ht="112.5">
      <c r="A312" s="39" t="s">
        <v>578</v>
      </c>
      <c r="B312" s="35" t="s">
        <v>31</v>
      </c>
      <c r="C312" s="36" t="s">
        <v>579</v>
      </c>
      <c r="D312" s="37">
        <v>760</v>
      </c>
      <c r="E312" s="37">
        <v>380</v>
      </c>
      <c r="F312" s="38">
        <f t="shared" si="4"/>
        <v>380</v>
      </c>
    </row>
    <row r="313" spans="1:6" ht="112.5">
      <c r="A313" s="39" t="s">
        <v>580</v>
      </c>
      <c r="B313" s="35" t="s">
        <v>31</v>
      </c>
      <c r="C313" s="36" t="s">
        <v>581</v>
      </c>
      <c r="D313" s="37">
        <v>760</v>
      </c>
      <c r="E313" s="37">
        <v>380</v>
      </c>
      <c r="F313" s="38">
        <f t="shared" si="4"/>
        <v>380</v>
      </c>
    </row>
    <row r="314" spans="1:6" ht="112.5">
      <c r="A314" s="39" t="s">
        <v>582</v>
      </c>
      <c r="B314" s="35" t="s">
        <v>31</v>
      </c>
      <c r="C314" s="36" t="s">
        <v>583</v>
      </c>
      <c r="D314" s="37">
        <v>760</v>
      </c>
      <c r="E314" s="37">
        <v>380</v>
      </c>
      <c r="F314" s="38">
        <f t="shared" si="4"/>
        <v>380</v>
      </c>
    </row>
    <row r="315" spans="1:6" ht="101.25">
      <c r="A315" s="39" t="s">
        <v>584</v>
      </c>
      <c r="B315" s="35" t="s">
        <v>31</v>
      </c>
      <c r="C315" s="36" t="s">
        <v>585</v>
      </c>
      <c r="D315" s="37">
        <v>8753820.7599999998</v>
      </c>
      <c r="E315" s="37">
        <v>8753820.7599999998</v>
      </c>
      <c r="F315" s="38" t="str">
        <f t="shared" si="4"/>
        <v>-</v>
      </c>
    </row>
    <row r="316" spans="1:6" ht="101.25">
      <c r="A316" s="39" t="s">
        <v>586</v>
      </c>
      <c r="B316" s="35" t="s">
        <v>31</v>
      </c>
      <c r="C316" s="36" t="s">
        <v>587</v>
      </c>
      <c r="D316" s="37">
        <v>95900</v>
      </c>
      <c r="E316" s="37">
        <v>31966.68</v>
      </c>
      <c r="F316" s="38">
        <f t="shared" si="4"/>
        <v>63933.32</v>
      </c>
    </row>
    <row r="317" spans="1:6" ht="101.25">
      <c r="A317" s="39" t="s">
        <v>588</v>
      </c>
      <c r="B317" s="35" t="s">
        <v>31</v>
      </c>
      <c r="C317" s="36" t="s">
        <v>589</v>
      </c>
      <c r="D317" s="37">
        <v>35935627.82</v>
      </c>
      <c r="E317" s="37">
        <v>14273565.27</v>
      </c>
      <c r="F317" s="38">
        <f t="shared" si="4"/>
        <v>21662062.550000001</v>
      </c>
    </row>
    <row r="318" spans="1:6" ht="101.25">
      <c r="A318" s="39" t="s">
        <v>590</v>
      </c>
      <c r="B318" s="35" t="s">
        <v>31</v>
      </c>
      <c r="C318" s="36" t="s">
        <v>591</v>
      </c>
      <c r="D318" s="37">
        <v>3821077.29</v>
      </c>
      <c r="E318" s="37">
        <v>927560</v>
      </c>
      <c r="F318" s="38">
        <f t="shared" si="4"/>
        <v>2893517.29</v>
      </c>
    </row>
    <row r="319" spans="1:6" ht="22.5">
      <c r="A319" s="34" t="s">
        <v>592</v>
      </c>
      <c r="B319" s="35" t="s">
        <v>31</v>
      </c>
      <c r="C319" s="36" t="s">
        <v>593</v>
      </c>
      <c r="D319" s="37">
        <v>711876</v>
      </c>
      <c r="E319" s="37">
        <v>711876</v>
      </c>
      <c r="F319" s="38" t="str">
        <f t="shared" si="4"/>
        <v>-</v>
      </c>
    </row>
    <row r="320" spans="1:6" ht="22.5">
      <c r="A320" s="34" t="s">
        <v>594</v>
      </c>
      <c r="B320" s="35" t="s">
        <v>31</v>
      </c>
      <c r="C320" s="36" t="s">
        <v>595</v>
      </c>
      <c r="D320" s="37">
        <v>711876</v>
      </c>
      <c r="E320" s="37">
        <v>711876</v>
      </c>
      <c r="F320" s="38" t="str">
        <f t="shared" si="4"/>
        <v>-</v>
      </c>
    </row>
    <row r="321" spans="1:6" ht="33.75">
      <c r="A321" s="34" t="s">
        <v>596</v>
      </c>
      <c r="B321" s="35" t="s">
        <v>31</v>
      </c>
      <c r="C321" s="36" t="s">
        <v>597</v>
      </c>
      <c r="D321" s="37" t="s">
        <v>46</v>
      </c>
      <c r="E321" s="37">
        <v>676</v>
      </c>
      <c r="F321" s="38" t="str">
        <f t="shared" si="4"/>
        <v>-</v>
      </c>
    </row>
    <row r="322" spans="1:6" ht="33.75">
      <c r="A322" s="34" t="s">
        <v>598</v>
      </c>
      <c r="B322" s="35" t="s">
        <v>31</v>
      </c>
      <c r="C322" s="36" t="s">
        <v>599</v>
      </c>
      <c r="D322" s="37" t="s">
        <v>46</v>
      </c>
      <c r="E322" s="37">
        <v>676</v>
      </c>
      <c r="F322" s="38" t="str">
        <f t="shared" si="4"/>
        <v>-</v>
      </c>
    </row>
    <row r="323" spans="1:6" ht="33.75">
      <c r="A323" s="34" t="s">
        <v>600</v>
      </c>
      <c r="B323" s="35" t="s">
        <v>31</v>
      </c>
      <c r="C323" s="36" t="s">
        <v>601</v>
      </c>
      <c r="D323" s="37" t="s">
        <v>46</v>
      </c>
      <c r="E323" s="37">
        <v>676</v>
      </c>
      <c r="F323" s="38" t="str">
        <f t="shared" si="4"/>
        <v>-</v>
      </c>
    </row>
    <row r="324" spans="1:6" ht="78.75">
      <c r="A324" s="34" t="s">
        <v>602</v>
      </c>
      <c r="B324" s="35" t="s">
        <v>31</v>
      </c>
      <c r="C324" s="36" t="s">
        <v>603</v>
      </c>
      <c r="D324" s="37" t="s">
        <v>46</v>
      </c>
      <c r="E324" s="37">
        <v>-11365.92</v>
      </c>
      <c r="F324" s="38" t="str">
        <f t="shared" si="4"/>
        <v>-</v>
      </c>
    </row>
    <row r="325" spans="1:6" ht="78.75">
      <c r="A325" s="39" t="s">
        <v>604</v>
      </c>
      <c r="B325" s="35" t="s">
        <v>31</v>
      </c>
      <c r="C325" s="36" t="s">
        <v>605</v>
      </c>
      <c r="D325" s="37" t="s">
        <v>46</v>
      </c>
      <c r="E325" s="37">
        <v>-11365.92</v>
      </c>
      <c r="F325" s="38" t="str">
        <f t="shared" si="4"/>
        <v>-</v>
      </c>
    </row>
    <row r="326" spans="1:6" ht="56.25">
      <c r="A326" s="34" t="s">
        <v>606</v>
      </c>
      <c r="B326" s="35" t="s">
        <v>31</v>
      </c>
      <c r="C326" s="36" t="s">
        <v>607</v>
      </c>
      <c r="D326" s="37">
        <v>9229370.5099999998</v>
      </c>
      <c r="E326" s="37">
        <v>9276201.5099999998</v>
      </c>
      <c r="F326" s="38" t="str">
        <f t="shared" si="4"/>
        <v>-</v>
      </c>
    </row>
    <row r="327" spans="1:6" ht="78.75">
      <c r="A327" s="39" t="s">
        <v>608</v>
      </c>
      <c r="B327" s="35" t="s">
        <v>31</v>
      </c>
      <c r="C327" s="36" t="s">
        <v>609</v>
      </c>
      <c r="D327" s="37">
        <v>9229370.5099999998</v>
      </c>
      <c r="E327" s="37">
        <v>9276201.5099999998</v>
      </c>
      <c r="F327" s="38" t="str">
        <f t="shared" si="4"/>
        <v>-</v>
      </c>
    </row>
    <row r="328" spans="1:6" ht="67.5">
      <c r="A328" s="39" t="s">
        <v>610</v>
      </c>
      <c r="B328" s="35" t="s">
        <v>31</v>
      </c>
      <c r="C328" s="36" t="s">
        <v>611</v>
      </c>
      <c r="D328" s="37">
        <v>9229370.5099999998</v>
      </c>
      <c r="E328" s="37">
        <v>9276201.5099999998</v>
      </c>
      <c r="F328" s="38" t="str">
        <f t="shared" si="4"/>
        <v>-</v>
      </c>
    </row>
    <row r="329" spans="1:6" ht="33.75">
      <c r="A329" s="34" t="s">
        <v>612</v>
      </c>
      <c r="B329" s="35" t="s">
        <v>31</v>
      </c>
      <c r="C329" s="36" t="s">
        <v>613</v>
      </c>
      <c r="D329" s="37">
        <v>8890766.9399999995</v>
      </c>
      <c r="E329" s="37">
        <v>8937597.9399999995</v>
      </c>
      <c r="F329" s="38" t="str">
        <f t="shared" si="4"/>
        <v>-</v>
      </c>
    </row>
    <row r="330" spans="1:6" ht="33.75">
      <c r="A330" s="34" t="s">
        <v>614</v>
      </c>
      <c r="B330" s="35" t="s">
        <v>31</v>
      </c>
      <c r="C330" s="36" t="s">
        <v>615</v>
      </c>
      <c r="D330" s="37">
        <v>8890766.9399999995</v>
      </c>
      <c r="E330" s="37">
        <v>8937597.9399999995</v>
      </c>
      <c r="F330" s="38" t="str">
        <f t="shared" si="4"/>
        <v>-</v>
      </c>
    </row>
    <row r="331" spans="1:6" ht="45">
      <c r="A331" s="34" t="s">
        <v>616</v>
      </c>
      <c r="B331" s="35" t="s">
        <v>31</v>
      </c>
      <c r="C331" s="36" t="s">
        <v>617</v>
      </c>
      <c r="D331" s="37">
        <v>338603.57</v>
      </c>
      <c r="E331" s="37">
        <v>338603.57</v>
      </c>
      <c r="F331" s="38" t="str">
        <f t="shared" si="4"/>
        <v>-</v>
      </c>
    </row>
    <row r="332" spans="1:6" ht="45">
      <c r="A332" s="34" t="s">
        <v>616</v>
      </c>
      <c r="B332" s="35" t="s">
        <v>31</v>
      </c>
      <c r="C332" s="36" t="s">
        <v>618</v>
      </c>
      <c r="D332" s="37">
        <v>304192.98</v>
      </c>
      <c r="E332" s="37">
        <v>304192.98</v>
      </c>
      <c r="F332" s="38" t="str">
        <f t="shared" si="4"/>
        <v>-</v>
      </c>
    </row>
    <row r="333" spans="1:6" ht="45">
      <c r="A333" s="34" t="s">
        <v>616</v>
      </c>
      <c r="B333" s="35" t="s">
        <v>31</v>
      </c>
      <c r="C333" s="36" t="s">
        <v>619</v>
      </c>
      <c r="D333" s="37">
        <v>34410.589999999997</v>
      </c>
      <c r="E333" s="37">
        <v>34410.589999999997</v>
      </c>
      <c r="F333" s="38" t="str">
        <f t="shared" si="4"/>
        <v>-</v>
      </c>
    </row>
    <row r="334" spans="1:6" ht="33.75">
      <c r="A334" s="34" t="s">
        <v>620</v>
      </c>
      <c r="B334" s="35" t="s">
        <v>31</v>
      </c>
      <c r="C334" s="36" t="s">
        <v>621</v>
      </c>
      <c r="D334" s="37">
        <v>-4568394.71</v>
      </c>
      <c r="E334" s="37">
        <v>-4617460.71</v>
      </c>
      <c r="F334" s="38">
        <f t="shared" si="4"/>
        <v>49066</v>
      </c>
    </row>
    <row r="335" spans="1:6" ht="45">
      <c r="A335" s="34" t="s">
        <v>622</v>
      </c>
      <c r="B335" s="35" t="s">
        <v>31</v>
      </c>
      <c r="C335" s="36" t="s">
        <v>623</v>
      </c>
      <c r="D335" s="37">
        <v>-4568394.71</v>
      </c>
      <c r="E335" s="37">
        <v>-4617460.71</v>
      </c>
      <c r="F335" s="38">
        <f t="shared" si="4"/>
        <v>49066</v>
      </c>
    </row>
    <row r="336" spans="1:6" ht="56.25">
      <c r="A336" s="34" t="s">
        <v>624</v>
      </c>
      <c r="B336" s="35" t="s">
        <v>31</v>
      </c>
      <c r="C336" s="36" t="s">
        <v>625</v>
      </c>
      <c r="D336" s="37" t="s">
        <v>46</v>
      </c>
      <c r="E336" s="37">
        <v>-369081.13</v>
      </c>
      <c r="F336" s="38" t="str">
        <f t="shared" si="4"/>
        <v>-</v>
      </c>
    </row>
    <row r="337" spans="1:6" ht="45">
      <c r="A337" s="34" t="s">
        <v>626</v>
      </c>
      <c r="B337" s="35" t="s">
        <v>31</v>
      </c>
      <c r="C337" s="36" t="s">
        <v>627</v>
      </c>
      <c r="D337" s="37">
        <v>-4568394.71</v>
      </c>
      <c r="E337" s="37">
        <v>-4248379.58</v>
      </c>
      <c r="F337" s="38" t="str">
        <f t="shared" si="4"/>
        <v>-</v>
      </c>
    </row>
    <row r="338" spans="1:6" ht="45">
      <c r="A338" s="34" t="s">
        <v>626</v>
      </c>
      <c r="B338" s="35" t="s">
        <v>31</v>
      </c>
      <c r="C338" s="36" t="s">
        <v>628</v>
      </c>
      <c r="D338" s="37">
        <v>-1340487</v>
      </c>
      <c r="E338" s="37">
        <v>-1340487</v>
      </c>
      <c r="F338" s="38" t="str">
        <f t="shared" si="4"/>
        <v>-</v>
      </c>
    </row>
    <row r="339" spans="1:6" ht="45">
      <c r="A339" s="34" t="s">
        <v>626</v>
      </c>
      <c r="B339" s="35" t="s">
        <v>31</v>
      </c>
      <c r="C339" s="36" t="s">
        <v>629</v>
      </c>
      <c r="D339" s="37" t="s">
        <v>46</v>
      </c>
      <c r="E339" s="37">
        <v>-44489.45</v>
      </c>
      <c r="F339" s="38" t="str">
        <f t="shared" si="4"/>
        <v>-</v>
      </c>
    </row>
    <row r="340" spans="1:6" ht="45">
      <c r="A340" s="34" t="s">
        <v>626</v>
      </c>
      <c r="B340" s="35" t="s">
        <v>31</v>
      </c>
      <c r="C340" s="36" t="s">
        <v>630</v>
      </c>
      <c r="D340" s="37">
        <v>-675.2</v>
      </c>
      <c r="E340" s="37">
        <v>-5251.75</v>
      </c>
      <c r="F340" s="38">
        <f t="shared" si="4"/>
        <v>4576.55</v>
      </c>
    </row>
    <row r="341" spans="1:6" ht="45">
      <c r="A341" s="34" t="s">
        <v>626</v>
      </c>
      <c r="B341" s="35" t="s">
        <v>31</v>
      </c>
      <c r="C341" s="36" t="s">
        <v>631</v>
      </c>
      <c r="D341" s="37">
        <v>-3227232.51</v>
      </c>
      <c r="E341" s="37">
        <v>-2858151.38</v>
      </c>
      <c r="F341" s="38" t="str">
        <f t="shared" ref="F341" si="5">IF(OR(D341="-",IF(E341="-",0,E341)&gt;=IF(D341="-",0,D341)),"-",IF(D341="-",0,D341)-IF(E341="-",0,E341))</f>
        <v>-</v>
      </c>
    </row>
    <row r="342" spans="1:6" ht="12.75" customHeight="1">
      <c r="A342" s="40"/>
      <c r="B342" s="41"/>
      <c r="C342" s="41"/>
      <c r="D342" s="42"/>
      <c r="E342" s="42"/>
      <c r="F342" s="42"/>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528"/>
  <sheetViews>
    <sheetView showGridLines="0" topLeftCell="A506" workbookViewId="0">
      <selection activeCell="D529" sqref="D529"/>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11" t="s">
        <v>632</v>
      </c>
      <c r="B2" s="111"/>
      <c r="C2" s="111"/>
      <c r="D2" s="111"/>
      <c r="E2" s="1"/>
      <c r="F2" s="13" t="s">
        <v>633</v>
      </c>
    </row>
    <row r="3" spans="1:6" ht="13.5" customHeight="1">
      <c r="A3" s="5"/>
      <c r="B3" s="5"/>
      <c r="C3" s="43"/>
      <c r="D3" s="9"/>
      <c r="E3" s="9"/>
      <c r="F3" s="9"/>
    </row>
    <row r="4" spans="1:6" ht="10.15" customHeight="1">
      <c r="A4" s="130" t="s">
        <v>21</v>
      </c>
      <c r="B4" s="116" t="s">
        <v>22</v>
      </c>
      <c r="C4" s="128" t="s">
        <v>634</v>
      </c>
      <c r="D4" s="119" t="s">
        <v>24</v>
      </c>
      <c r="E4" s="133" t="s">
        <v>25</v>
      </c>
      <c r="F4" s="125" t="s">
        <v>26</v>
      </c>
    </row>
    <row r="5" spans="1:6" ht="5.45" customHeight="1">
      <c r="A5" s="131"/>
      <c r="B5" s="117"/>
      <c r="C5" s="129"/>
      <c r="D5" s="120"/>
      <c r="E5" s="134"/>
      <c r="F5" s="126"/>
    </row>
    <row r="6" spans="1:6" ht="9.6" customHeight="1">
      <c r="A6" s="131"/>
      <c r="B6" s="117"/>
      <c r="C6" s="129"/>
      <c r="D6" s="120"/>
      <c r="E6" s="134"/>
      <c r="F6" s="126"/>
    </row>
    <row r="7" spans="1:6" ht="6" customHeight="1">
      <c r="A7" s="131"/>
      <c r="B7" s="117"/>
      <c r="C7" s="129"/>
      <c r="D7" s="120"/>
      <c r="E7" s="134"/>
      <c r="F7" s="126"/>
    </row>
    <row r="8" spans="1:6" ht="6.6" customHeight="1">
      <c r="A8" s="131"/>
      <c r="B8" s="117"/>
      <c r="C8" s="129"/>
      <c r="D8" s="120"/>
      <c r="E8" s="134"/>
      <c r="F8" s="126"/>
    </row>
    <row r="9" spans="1:6" ht="10.9" customHeight="1">
      <c r="A9" s="131"/>
      <c r="B9" s="117"/>
      <c r="C9" s="129"/>
      <c r="D9" s="120"/>
      <c r="E9" s="134"/>
      <c r="F9" s="126"/>
    </row>
    <row r="10" spans="1:6" ht="4.1500000000000004" hidden="1" customHeight="1">
      <c r="A10" s="131"/>
      <c r="B10" s="117"/>
      <c r="C10" s="44"/>
      <c r="D10" s="120"/>
      <c r="E10" s="45"/>
      <c r="F10" s="46"/>
    </row>
    <row r="11" spans="1:6" ht="13.15" hidden="1" customHeight="1">
      <c r="A11" s="132"/>
      <c r="B11" s="118"/>
      <c r="C11" s="47"/>
      <c r="D11" s="121"/>
      <c r="E11" s="48"/>
      <c r="F11" s="49"/>
    </row>
    <row r="12" spans="1:6" ht="13.5" customHeight="1">
      <c r="A12" s="18">
        <v>1</v>
      </c>
      <c r="B12" s="19">
        <v>2</v>
      </c>
      <c r="C12" s="20">
        <v>3</v>
      </c>
      <c r="D12" s="21" t="s">
        <v>27</v>
      </c>
      <c r="E12" s="50" t="s">
        <v>28</v>
      </c>
      <c r="F12" s="23" t="s">
        <v>29</v>
      </c>
    </row>
    <row r="13" spans="1:6">
      <c r="A13" s="51" t="s">
        <v>635</v>
      </c>
      <c r="B13" s="52" t="s">
        <v>636</v>
      </c>
      <c r="C13" s="53" t="s">
        <v>637</v>
      </c>
      <c r="D13" s="54">
        <v>3178833989.0300002</v>
      </c>
      <c r="E13" s="55">
        <v>992049133.10000002</v>
      </c>
      <c r="F13" s="56">
        <f>IF(OR(D13="-",IF(E13="-",0,E13)&gt;=IF(D13="-",0,D13)),"-",IF(D13="-",0,D13)-IF(E13="-",0,E13))</f>
        <v>2186784855.9300003</v>
      </c>
    </row>
    <row r="14" spans="1:6">
      <c r="A14" s="57" t="s">
        <v>33</v>
      </c>
      <c r="B14" s="58"/>
      <c r="C14" s="59"/>
      <c r="D14" s="60"/>
      <c r="E14" s="61"/>
      <c r="F14" s="62"/>
    </row>
    <row r="15" spans="1:6">
      <c r="A15" s="51" t="s">
        <v>638</v>
      </c>
      <c r="B15" s="52" t="s">
        <v>636</v>
      </c>
      <c r="C15" s="53" t="s">
        <v>639</v>
      </c>
      <c r="D15" s="54">
        <v>3178833989.0300002</v>
      </c>
      <c r="E15" s="55">
        <v>992049133.10000002</v>
      </c>
      <c r="F15" s="56">
        <f t="shared" ref="F15:F78" si="0">IF(OR(D15="-",IF(E15="-",0,E15)&gt;=IF(D15="-",0,D15)),"-",IF(D15="-",0,D15)-IF(E15="-",0,E15))</f>
        <v>2186784855.9300003</v>
      </c>
    </row>
    <row r="16" spans="1:6" ht="22.5">
      <c r="A16" s="24" t="s">
        <v>640</v>
      </c>
      <c r="B16" s="63" t="s">
        <v>636</v>
      </c>
      <c r="C16" s="26" t="s">
        <v>641</v>
      </c>
      <c r="D16" s="27">
        <v>749811618.67999995</v>
      </c>
      <c r="E16" s="64">
        <v>180304969.13999999</v>
      </c>
      <c r="F16" s="65">
        <f t="shared" si="0"/>
        <v>569506649.53999996</v>
      </c>
    </row>
    <row r="17" spans="1:6">
      <c r="A17" s="24" t="s">
        <v>642</v>
      </c>
      <c r="B17" s="63" t="s">
        <v>636</v>
      </c>
      <c r="C17" s="26" t="s">
        <v>643</v>
      </c>
      <c r="D17" s="27">
        <v>247789231.97</v>
      </c>
      <c r="E17" s="64">
        <v>60309422.950000003</v>
      </c>
      <c r="F17" s="65">
        <f t="shared" si="0"/>
        <v>187479809.01999998</v>
      </c>
    </row>
    <row r="18" spans="1:6" ht="45">
      <c r="A18" s="24" t="s">
        <v>644</v>
      </c>
      <c r="B18" s="63" t="s">
        <v>636</v>
      </c>
      <c r="C18" s="26" t="s">
        <v>645</v>
      </c>
      <c r="D18" s="27">
        <v>171225067.53999999</v>
      </c>
      <c r="E18" s="64">
        <v>42604085.740000002</v>
      </c>
      <c r="F18" s="65">
        <f t="shared" si="0"/>
        <v>128620981.79999998</v>
      </c>
    </row>
    <row r="19" spans="1:6">
      <c r="A19" s="24" t="s">
        <v>646</v>
      </c>
      <c r="B19" s="63" t="s">
        <v>636</v>
      </c>
      <c r="C19" s="26" t="s">
        <v>647</v>
      </c>
      <c r="D19" s="27">
        <v>168544788.63999999</v>
      </c>
      <c r="E19" s="64">
        <v>42574085.740000002</v>
      </c>
      <c r="F19" s="65">
        <f t="shared" si="0"/>
        <v>125970702.89999998</v>
      </c>
    </row>
    <row r="20" spans="1:6" ht="22.5">
      <c r="A20" s="24" t="s">
        <v>648</v>
      </c>
      <c r="B20" s="63" t="s">
        <v>636</v>
      </c>
      <c r="C20" s="26" t="s">
        <v>649</v>
      </c>
      <c r="D20" s="27">
        <v>595930</v>
      </c>
      <c r="E20" s="64">
        <v>114993.62</v>
      </c>
      <c r="F20" s="65">
        <f t="shared" si="0"/>
        <v>480936.38</v>
      </c>
    </row>
    <row r="21" spans="1:6" ht="33.75">
      <c r="A21" s="24" t="s">
        <v>650</v>
      </c>
      <c r="B21" s="63" t="s">
        <v>636</v>
      </c>
      <c r="C21" s="26" t="s">
        <v>651</v>
      </c>
      <c r="D21" s="27">
        <v>179970</v>
      </c>
      <c r="E21" s="64">
        <v>34820.5</v>
      </c>
      <c r="F21" s="65">
        <f t="shared" si="0"/>
        <v>145149.5</v>
      </c>
    </row>
    <row r="22" spans="1:6" ht="22.5">
      <c r="A22" s="24" t="s">
        <v>648</v>
      </c>
      <c r="B22" s="63" t="s">
        <v>636</v>
      </c>
      <c r="C22" s="26" t="s">
        <v>652</v>
      </c>
      <c r="D22" s="27">
        <v>627035</v>
      </c>
      <c r="E22" s="64">
        <v>123423.83</v>
      </c>
      <c r="F22" s="65">
        <f t="shared" si="0"/>
        <v>503611.17</v>
      </c>
    </row>
    <row r="23" spans="1:6" ht="33.75">
      <c r="A23" s="24" t="s">
        <v>650</v>
      </c>
      <c r="B23" s="63" t="s">
        <v>636</v>
      </c>
      <c r="C23" s="26" t="s">
        <v>653</v>
      </c>
      <c r="D23" s="27">
        <v>189365</v>
      </c>
      <c r="E23" s="64">
        <v>37373.370000000003</v>
      </c>
      <c r="F23" s="65">
        <f t="shared" si="0"/>
        <v>151991.63</v>
      </c>
    </row>
    <row r="24" spans="1:6" ht="22.5">
      <c r="A24" s="24" t="s">
        <v>648</v>
      </c>
      <c r="B24" s="63" t="s">
        <v>636</v>
      </c>
      <c r="C24" s="26" t="s">
        <v>654</v>
      </c>
      <c r="D24" s="27">
        <v>156682</v>
      </c>
      <c r="E24" s="64">
        <v>34502.32</v>
      </c>
      <c r="F24" s="65">
        <f t="shared" si="0"/>
        <v>122179.68</v>
      </c>
    </row>
    <row r="25" spans="1:6" ht="33.75">
      <c r="A25" s="24" t="s">
        <v>650</v>
      </c>
      <c r="B25" s="63" t="s">
        <v>636</v>
      </c>
      <c r="C25" s="26" t="s">
        <v>655</v>
      </c>
      <c r="D25" s="27">
        <v>47318</v>
      </c>
      <c r="E25" s="64">
        <v>10428.68</v>
      </c>
      <c r="F25" s="65">
        <f t="shared" si="0"/>
        <v>36889.32</v>
      </c>
    </row>
    <row r="26" spans="1:6">
      <c r="A26" s="24" t="s">
        <v>656</v>
      </c>
      <c r="B26" s="63" t="s">
        <v>636</v>
      </c>
      <c r="C26" s="26" t="s">
        <v>657</v>
      </c>
      <c r="D26" s="27">
        <v>3800</v>
      </c>
      <c r="E26" s="64" t="s">
        <v>46</v>
      </c>
      <c r="F26" s="65">
        <f t="shared" si="0"/>
        <v>3800</v>
      </c>
    </row>
    <row r="27" spans="1:6" ht="22.5">
      <c r="A27" s="24" t="s">
        <v>648</v>
      </c>
      <c r="B27" s="63" t="s">
        <v>636</v>
      </c>
      <c r="C27" s="26" t="s">
        <v>658</v>
      </c>
      <c r="D27" s="27">
        <v>105379887.42</v>
      </c>
      <c r="E27" s="64">
        <v>28038013.289999999</v>
      </c>
      <c r="F27" s="65">
        <f t="shared" si="0"/>
        <v>77341874.129999995</v>
      </c>
    </row>
    <row r="28" spans="1:6" ht="33.75">
      <c r="A28" s="24" t="s">
        <v>659</v>
      </c>
      <c r="B28" s="63" t="s">
        <v>636</v>
      </c>
      <c r="C28" s="26" t="s">
        <v>660</v>
      </c>
      <c r="D28" s="27">
        <v>312805.5</v>
      </c>
      <c r="E28" s="64">
        <v>35845.699999999997</v>
      </c>
      <c r="F28" s="65">
        <f t="shared" si="0"/>
        <v>276959.8</v>
      </c>
    </row>
    <row r="29" spans="1:6" ht="33.75">
      <c r="A29" s="24" t="s">
        <v>650</v>
      </c>
      <c r="B29" s="63" t="s">
        <v>636</v>
      </c>
      <c r="C29" s="26" t="s">
        <v>661</v>
      </c>
      <c r="D29" s="27">
        <v>29169605.59</v>
      </c>
      <c r="E29" s="64">
        <v>7155709.1900000004</v>
      </c>
      <c r="F29" s="65">
        <f t="shared" si="0"/>
        <v>22013896.399999999</v>
      </c>
    </row>
    <row r="30" spans="1:6" ht="22.5">
      <c r="A30" s="24" t="s">
        <v>662</v>
      </c>
      <c r="B30" s="63" t="s">
        <v>636</v>
      </c>
      <c r="C30" s="26" t="s">
        <v>663</v>
      </c>
      <c r="D30" s="27">
        <v>7865486.5800000001</v>
      </c>
      <c r="E30" s="64">
        <v>1591276.01</v>
      </c>
      <c r="F30" s="65">
        <f t="shared" si="0"/>
        <v>6274210.5700000003</v>
      </c>
    </row>
    <row r="31" spans="1:6">
      <c r="A31" s="24" t="s">
        <v>656</v>
      </c>
      <c r="B31" s="63" t="s">
        <v>636</v>
      </c>
      <c r="C31" s="26" t="s">
        <v>664</v>
      </c>
      <c r="D31" s="27">
        <v>15047497.48</v>
      </c>
      <c r="E31" s="64">
        <v>3395802.36</v>
      </c>
      <c r="F31" s="65">
        <f t="shared" si="0"/>
        <v>11651695.120000001</v>
      </c>
    </row>
    <row r="32" spans="1:6">
      <c r="A32" s="24" t="s">
        <v>665</v>
      </c>
      <c r="B32" s="63" t="s">
        <v>636</v>
      </c>
      <c r="C32" s="26" t="s">
        <v>666</v>
      </c>
      <c r="D32" s="27">
        <v>1315476.07</v>
      </c>
      <c r="E32" s="64">
        <v>427423.34</v>
      </c>
      <c r="F32" s="65">
        <f t="shared" si="0"/>
        <v>888052.73</v>
      </c>
    </row>
    <row r="33" spans="1:6">
      <c r="A33" s="24" t="s">
        <v>667</v>
      </c>
      <c r="B33" s="63" t="s">
        <v>636</v>
      </c>
      <c r="C33" s="26" t="s">
        <v>668</v>
      </c>
      <c r="D33" s="27">
        <v>10000</v>
      </c>
      <c r="E33" s="64">
        <v>1079.3800000000001</v>
      </c>
      <c r="F33" s="65">
        <f t="shared" si="0"/>
        <v>8920.619999999999</v>
      </c>
    </row>
    <row r="34" spans="1:6" ht="22.5">
      <c r="A34" s="24" t="s">
        <v>648</v>
      </c>
      <c r="B34" s="63" t="s">
        <v>636</v>
      </c>
      <c r="C34" s="26" t="s">
        <v>669</v>
      </c>
      <c r="D34" s="27">
        <v>702124.94</v>
      </c>
      <c r="E34" s="64">
        <v>85376</v>
      </c>
      <c r="F34" s="65">
        <f t="shared" si="0"/>
        <v>616748.93999999994</v>
      </c>
    </row>
    <row r="35" spans="1:6" ht="33.75">
      <c r="A35" s="24" t="s">
        <v>650</v>
      </c>
      <c r="B35" s="63" t="s">
        <v>636</v>
      </c>
      <c r="C35" s="26" t="s">
        <v>670</v>
      </c>
      <c r="D35" s="27">
        <v>212041.73</v>
      </c>
      <c r="E35" s="64">
        <v>25852.799999999999</v>
      </c>
      <c r="F35" s="65">
        <f t="shared" si="0"/>
        <v>186188.93000000002</v>
      </c>
    </row>
    <row r="36" spans="1:6" ht="22.5">
      <c r="A36" s="24" t="s">
        <v>662</v>
      </c>
      <c r="B36" s="63" t="s">
        <v>636</v>
      </c>
      <c r="C36" s="26" t="s">
        <v>671</v>
      </c>
      <c r="D36" s="27">
        <v>182833.33</v>
      </c>
      <c r="E36" s="64" t="s">
        <v>46</v>
      </c>
      <c r="F36" s="65">
        <f t="shared" si="0"/>
        <v>182833.33</v>
      </c>
    </row>
    <row r="37" spans="1:6" ht="22.5">
      <c r="A37" s="24" t="s">
        <v>648</v>
      </c>
      <c r="B37" s="63" t="s">
        <v>636</v>
      </c>
      <c r="C37" s="26" t="s">
        <v>672</v>
      </c>
      <c r="D37" s="27">
        <v>2059761.54</v>
      </c>
      <c r="E37" s="64">
        <v>536866.18000000005</v>
      </c>
      <c r="F37" s="65">
        <f t="shared" si="0"/>
        <v>1522895.3599999999</v>
      </c>
    </row>
    <row r="38" spans="1:6" ht="33.75">
      <c r="A38" s="24" t="s">
        <v>650</v>
      </c>
      <c r="B38" s="63" t="s">
        <v>636</v>
      </c>
      <c r="C38" s="26" t="s">
        <v>673</v>
      </c>
      <c r="D38" s="27">
        <v>622047.98</v>
      </c>
      <c r="E38" s="64">
        <v>142480.54999999999</v>
      </c>
      <c r="F38" s="65">
        <f t="shared" si="0"/>
        <v>479567.43</v>
      </c>
    </row>
    <row r="39" spans="1:6" ht="22.5">
      <c r="A39" s="24" t="s">
        <v>662</v>
      </c>
      <c r="B39" s="63" t="s">
        <v>636</v>
      </c>
      <c r="C39" s="26" t="s">
        <v>674</v>
      </c>
      <c r="D39" s="27">
        <v>94090.48</v>
      </c>
      <c r="E39" s="64" t="s">
        <v>46</v>
      </c>
      <c r="F39" s="65">
        <f t="shared" si="0"/>
        <v>94090.48</v>
      </c>
    </row>
    <row r="40" spans="1:6">
      <c r="A40" s="24" t="s">
        <v>656</v>
      </c>
      <c r="B40" s="63" t="s">
        <v>636</v>
      </c>
      <c r="C40" s="26" t="s">
        <v>675</v>
      </c>
      <c r="D40" s="27">
        <v>40000</v>
      </c>
      <c r="E40" s="64">
        <v>40000</v>
      </c>
      <c r="F40" s="65" t="str">
        <f t="shared" si="0"/>
        <v>-</v>
      </c>
    </row>
    <row r="41" spans="1:6" ht="22.5">
      <c r="A41" s="24" t="s">
        <v>648</v>
      </c>
      <c r="B41" s="63" t="s">
        <v>636</v>
      </c>
      <c r="C41" s="26" t="s">
        <v>676</v>
      </c>
      <c r="D41" s="27">
        <v>1049902</v>
      </c>
      <c r="E41" s="64">
        <v>246696.25</v>
      </c>
      <c r="F41" s="65">
        <f t="shared" si="0"/>
        <v>803205.75</v>
      </c>
    </row>
    <row r="42" spans="1:6" ht="33.75">
      <c r="A42" s="24" t="s">
        <v>650</v>
      </c>
      <c r="B42" s="63" t="s">
        <v>636</v>
      </c>
      <c r="C42" s="26" t="s">
        <v>677</v>
      </c>
      <c r="D42" s="27">
        <v>317070</v>
      </c>
      <c r="E42" s="64">
        <v>65851.42</v>
      </c>
      <c r="F42" s="65">
        <f t="shared" si="0"/>
        <v>251218.58000000002</v>
      </c>
    </row>
    <row r="43" spans="1:6">
      <c r="A43" s="24" t="s">
        <v>656</v>
      </c>
      <c r="B43" s="63" t="s">
        <v>636</v>
      </c>
      <c r="C43" s="26" t="s">
        <v>678</v>
      </c>
      <c r="D43" s="27">
        <v>24640</v>
      </c>
      <c r="E43" s="64">
        <v>24640</v>
      </c>
      <c r="F43" s="65" t="str">
        <f t="shared" si="0"/>
        <v>-</v>
      </c>
    </row>
    <row r="44" spans="1:6" ht="22.5">
      <c r="A44" s="24" t="s">
        <v>648</v>
      </c>
      <c r="B44" s="63" t="s">
        <v>636</v>
      </c>
      <c r="C44" s="26" t="s">
        <v>679</v>
      </c>
      <c r="D44" s="27">
        <v>927313.18</v>
      </c>
      <c r="E44" s="64">
        <v>211225.21</v>
      </c>
      <c r="F44" s="65">
        <f t="shared" si="0"/>
        <v>716087.97000000009</v>
      </c>
    </row>
    <row r="45" spans="1:6" ht="33.75">
      <c r="A45" s="24" t="s">
        <v>650</v>
      </c>
      <c r="B45" s="63" t="s">
        <v>636</v>
      </c>
      <c r="C45" s="26" t="s">
        <v>680</v>
      </c>
      <c r="D45" s="27">
        <v>278066.82</v>
      </c>
      <c r="E45" s="64">
        <v>53484.15</v>
      </c>
      <c r="F45" s="65">
        <f t="shared" si="0"/>
        <v>224582.67</v>
      </c>
    </row>
    <row r="46" spans="1:6">
      <c r="A46" s="24" t="s">
        <v>656</v>
      </c>
      <c r="B46" s="63" t="s">
        <v>636</v>
      </c>
      <c r="C46" s="26" t="s">
        <v>681</v>
      </c>
      <c r="D46" s="27">
        <v>120538</v>
      </c>
      <c r="E46" s="64" t="s">
        <v>46</v>
      </c>
      <c r="F46" s="65">
        <f t="shared" si="0"/>
        <v>120538</v>
      </c>
    </row>
    <row r="47" spans="1:6" ht="22.5">
      <c r="A47" s="24" t="s">
        <v>648</v>
      </c>
      <c r="B47" s="63" t="s">
        <v>636</v>
      </c>
      <c r="C47" s="26" t="s">
        <v>682</v>
      </c>
      <c r="D47" s="27">
        <v>707652.57</v>
      </c>
      <c r="E47" s="64">
        <v>107714.29</v>
      </c>
      <c r="F47" s="65">
        <f t="shared" si="0"/>
        <v>599938.27999999991</v>
      </c>
    </row>
    <row r="48" spans="1:6" ht="33.75">
      <c r="A48" s="24" t="s">
        <v>650</v>
      </c>
      <c r="B48" s="63" t="s">
        <v>636</v>
      </c>
      <c r="C48" s="26" t="s">
        <v>683</v>
      </c>
      <c r="D48" s="27">
        <v>213711.07</v>
      </c>
      <c r="E48" s="64">
        <v>33207.300000000003</v>
      </c>
      <c r="F48" s="65">
        <f t="shared" si="0"/>
        <v>180503.77000000002</v>
      </c>
    </row>
    <row r="49" spans="1:6">
      <c r="A49" s="24" t="s">
        <v>656</v>
      </c>
      <c r="B49" s="63" t="s">
        <v>636</v>
      </c>
      <c r="C49" s="26" t="s">
        <v>684</v>
      </c>
      <c r="D49" s="27">
        <v>92136.36</v>
      </c>
      <c r="E49" s="64" t="s">
        <v>46</v>
      </c>
      <c r="F49" s="65">
        <f t="shared" si="0"/>
        <v>92136.36</v>
      </c>
    </row>
    <row r="50" spans="1:6" ht="45">
      <c r="A50" s="24" t="s">
        <v>685</v>
      </c>
      <c r="B50" s="63" t="s">
        <v>636</v>
      </c>
      <c r="C50" s="26" t="s">
        <v>686</v>
      </c>
      <c r="D50" s="27">
        <v>2680278.9</v>
      </c>
      <c r="E50" s="64">
        <v>30000</v>
      </c>
      <c r="F50" s="65">
        <f t="shared" si="0"/>
        <v>2650278.9</v>
      </c>
    </row>
    <row r="51" spans="1:6">
      <c r="A51" s="24" t="s">
        <v>466</v>
      </c>
      <c r="B51" s="63" t="s">
        <v>636</v>
      </c>
      <c r="C51" s="26" t="s">
        <v>687</v>
      </c>
      <c r="D51" s="27">
        <v>2680278.9</v>
      </c>
      <c r="E51" s="64">
        <v>30000</v>
      </c>
      <c r="F51" s="65">
        <f t="shared" si="0"/>
        <v>2650278.9</v>
      </c>
    </row>
    <row r="52" spans="1:6">
      <c r="A52" s="24" t="s">
        <v>688</v>
      </c>
      <c r="B52" s="63" t="s">
        <v>636</v>
      </c>
      <c r="C52" s="26" t="s">
        <v>689</v>
      </c>
      <c r="D52" s="27">
        <v>23700</v>
      </c>
      <c r="E52" s="64">
        <v>23700</v>
      </c>
      <c r="F52" s="65" t="str">
        <f t="shared" si="0"/>
        <v>-</v>
      </c>
    </row>
    <row r="53" spans="1:6">
      <c r="A53" s="24" t="s">
        <v>646</v>
      </c>
      <c r="B53" s="63" t="s">
        <v>636</v>
      </c>
      <c r="C53" s="26" t="s">
        <v>690</v>
      </c>
      <c r="D53" s="27">
        <v>23700</v>
      </c>
      <c r="E53" s="64">
        <v>23700</v>
      </c>
      <c r="F53" s="65" t="str">
        <f t="shared" si="0"/>
        <v>-</v>
      </c>
    </row>
    <row r="54" spans="1:6">
      <c r="A54" s="24" t="s">
        <v>656</v>
      </c>
      <c r="B54" s="63" t="s">
        <v>636</v>
      </c>
      <c r="C54" s="26" t="s">
        <v>691</v>
      </c>
      <c r="D54" s="27">
        <v>23700</v>
      </c>
      <c r="E54" s="64">
        <v>23700</v>
      </c>
      <c r="F54" s="65" t="str">
        <f t="shared" si="0"/>
        <v>-</v>
      </c>
    </row>
    <row r="55" spans="1:6">
      <c r="A55" s="24" t="s">
        <v>692</v>
      </c>
      <c r="B55" s="63" t="s">
        <v>636</v>
      </c>
      <c r="C55" s="26" t="s">
        <v>693</v>
      </c>
      <c r="D55" s="27">
        <v>6000000</v>
      </c>
      <c r="E55" s="64" t="s">
        <v>46</v>
      </c>
      <c r="F55" s="65">
        <f t="shared" si="0"/>
        <v>6000000</v>
      </c>
    </row>
    <row r="56" spans="1:6">
      <c r="A56" s="24" t="s">
        <v>646</v>
      </c>
      <c r="B56" s="63" t="s">
        <v>636</v>
      </c>
      <c r="C56" s="26" t="s">
        <v>694</v>
      </c>
      <c r="D56" s="27">
        <v>6000000</v>
      </c>
      <c r="E56" s="64" t="s">
        <v>46</v>
      </c>
      <c r="F56" s="65">
        <f t="shared" si="0"/>
        <v>6000000</v>
      </c>
    </row>
    <row r="57" spans="1:6">
      <c r="A57" s="24" t="s">
        <v>695</v>
      </c>
      <c r="B57" s="63" t="s">
        <v>636</v>
      </c>
      <c r="C57" s="26" t="s">
        <v>696</v>
      </c>
      <c r="D57" s="27">
        <v>5900000</v>
      </c>
      <c r="E57" s="64" t="s">
        <v>46</v>
      </c>
      <c r="F57" s="65">
        <f t="shared" si="0"/>
        <v>5900000</v>
      </c>
    </row>
    <row r="58" spans="1:6">
      <c r="A58" s="24" t="s">
        <v>695</v>
      </c>
      <c r="B58" s="63" t="s">
        <v>636</v>
      </c>
      <c r="C58" s="26" t="s">
        <v>697</v>
      </c>
      <c r="D58" s="27">
        <v>100000</v>
      </c>
      <c r="E58" s="64" t="s">
        <v>46</v>
      </c>
      <c r="F58" s="65">
        <f t="shared" si="0"/>
        <v>100000</v>
      </c>
    </row>
    <row r="59" spans="1:6">
      <c r="A59" s="24" t="s">
        <v>698</v>
      </c>
      <c r="B59" s="63" t="s">
        <v>636</v>
      </c>
      <c r="C59" s="26" t="s">
        <v>699</v>
      </c>
      <c r="D59" s="27">
        <v>70540464.430000007</v>
      </c>
      <c r="E59" s="64">
        <v>17681637.210000001</v>
      </c>
      <c r="F59" s="65">
        <f t="shared" si="0"/>
        <v>52858827.220000006</v>
      </c>
    </row>
    <row r="60" spans="1:6">
      <c r="A60" s="24" t="s">
        <v>646</v>
      </c>
      <c r="B60" s="63" t="s">
        <v>636</v>
      </c>
      <c r="C60" s="26" t="s">
        <v>700</v>
      </c>
      <c r="D60" s="27">
        <v>5065487.8600000003</v>
      </c>
      <c r="E60" s="64">
        <v>953657.22</v>
      </c>
      <c r="F60" s="65">
        <f t="shared" si="0"/>
        <v>4111830.6400000006</v>
      </c>
    </row>
    <row r="61" spans="1:6" ht="22.5">
      <c r="A61" s="24" t="s">
        <v>648</v>
      </c>
      <c r="B61" s="63" t="s">
        <v>636</v>
      </c>
      <c r="C61" s="26" t="s">
        <v>701</v>
      </c>
      <c r="D61" s="27">
        <v>2148335.8199999998</v>
      </c>
      <c r="E61" s="64">
        <v>466122.9</v>
      </c>
      <c r="F61" s="65">
        <f t="shared" si="0"/>
        <v>1682212.92</v>
      </c>
    </row>
    <row r="62" spans="1:6" ht="33.75">
      <c r="A62" s="24" t="s">
        <v>650</v>
      </c>
      <c r="B62" s="63" t="s">
        <v>636</v>
      </c>
      <c r="C62" s="26" t="s">
        <v>702</v>
      </c>
      <c r="D62" s="27">
        <v>648797.42000000004</v>
      </c>
      <c r="E62" s="64">
        <v>140412.45000000001</v>
      </c>
      <c r="F62" s="65">
        <f t="shared" si="0"/>
        <v>508384.97000000003</v>
      </c>
    </row>
    <row r="63" spans="1:6" ht="22.5">
      <c r="A63" s="24" t="s">
        <v>662</v>
      </c>
      <c r="B63" s="63" t="s">
        <v>636</v>
      </c>
      <c r="C63" s="26" t="s">
        <v>703</v>
      </c>
      <c r="D63" s="27">
        <v>23454.76</v>
      </c>
      <c r="E63" s="64">
        <v>1450</v>
      </c>
      <c r="F63" s="65">
        <f t="shared" si="0"/>
        <v>22004.76</v>
      </c>
    </row>
    <row r="64" spans="1:6">
      <c r="A64" s="24" t="s">
        <v>656</v>
      </c>
      <c r="B64" s="63" t="s">
        <v>636</v>
      </c>
      <c r="C64" s="26" t="s">
        <v>704</v>
      </c>
      <c r="D64" s="27">
        <v>24912</v>
      </c>
      <c r="E64" s="64">
        <v>6912</v>
      </c>
      <c r="F64" s="65">
        <f t="shared" si="0"/>
        <v>18000</v>
      </c>
    </row>
    <row r="65" spans="1:6" ht="22.5">
      <c r="A65" s="24" t="s">
        <v>648</v>
      </c>
      <c r="B65" s="63" t="s">
        <v>636</v>
      </c>
      <c r="C65" s="26" t="s">
        <v>705</v>
      </c>
      <c r="D65" s="27">
        <v>1705061.1</v>
      </c>
      <c r="E65" s="64">
        <v>260184.2</v>
      </c>
      <c r="F65" s="65">
        <f t="shared" si="0"/>
        <v>1444876.9000000001</v>
      </c>
    </row>
    <row r="66" spans="1:6" ht="33.75">
      <c r="A66" s="24" t="s">
        <v>650</v>
      </c>
      <c r="B66" s="63" t="s">
        <v>636</v>
      </c>
      <c r="C66" s="26" t="s">
        <v>706</v>
      </c>
      <c r="D66" s="27">
        <v>514926.76</v>
      </c>
      <c r="E66" s="64">
        <v>78575.67</v>
      </c>
      <c r="F66" s="65">
        <f t="shared" si="0"/>
        <v>436351.09</v>
      </c>
    </row>
    <row r="67" spans="1:6">
      <c r="A67" s="24" t="s">
        <v>646</v>
      </c>
      <c r="B67" s="63" t="s">
        <v>636</v>
      </c>
      <c r="C67" s="26" t="s">
        <v>707</v>
      </c>
      <c r="D67" s="27">
        <v>62614294.979999997</v>
      </c>
      <c r="E67" s="64">
        <v>15742584.99</v>
      </c>
      <c r="F67" s="65">
        <f t="shared" si="0"/>
        <v>46871709.989999995</v>
      </c>
    </row>
    <row r="68" spans="1:6">
      <c r="A68" s="24" t="s">
        <v>708</v>
      </c>
      <c r="B68" s="63" t="s">
        <v>636</v>
      </c>
      <c r="C68" s="26" t="s">
        <v>709</v>
      </c>
      <c r="D68" s="27">
        <v>32310936</v>
      </c>
      <c r="E68" s="64">
        <v>8359163.1200000001</v>
      </c>
      <c r="F68" s="65">
        <f t="shared" si="0"/>
        <v>23951772.879999999</v>
      </c>
    </row>
    <row r="69" spans="1:6" ht="22.5">
      <c r="A69" s="24" t="s">
        <v>710</v>
      </c>
      <c r="B69" s="63" t="s">
        <v>636</v>
      </c>
      <c r="C69" s="26" t="s">
        <v>711</v>
      </c>
      <c r="D69" s="27">
        <v>90653</v>
      </c>
      <c r="E69" s="64">
        <v>21331</v>
      </c>
      <c r="F69" s="65">
        <f t="shared" si="0"/>
        <v>69322</v>
      </c>
    </row>
    <row r="70" spans="1:6" ht="33.75">
      <c r="A70" s="24" t="s">
        <v>712</v>
      </c>
      <c r="B70" s="63" t="s">
        <v>636</v>
      </c>
      <c r="C70" s="26" t="s">
        <v>713</v>
      </c>
      <c r="D70" s="27">
        <v>8940474.7200000007</v>
      </c>
      <c r="E70" s="64">
        <v>2619591.91</v>
      </c>
      <c r="F70" s="65">
        <f t="shared" si="0"/>
        <v>6320882.8100000005</v>
      </c>
    </row>
    <row r="71" spans="1:6" ht="22.5">
      <c r="A71" s="24" t="s">
        <v>662</v>
      </c>
      <c r="B71" s="63" t="s">
        <v>636</v>
      </c>
      <c r="C71" s="26" t="s">
        <v>714</v>
      </c>
      <c r="D71" s="27">
        <v>765423.65</v>
      </c>
      <c r="E71" s="64">
        <v>249011.32</v>
      </c>
      <c r="F71" s="65">
        <f t="shared" si="0"/>
        <v>516412.33</v>
      </c>
    </row>
    <row r="72" spans="1:6">
      <c r="A72" s="24" t="s">
        <v>656</v>
      </c>
      <c r="B72" s="63" t="s">
        <v>636</v>
      </c>
      <c r="C72" s="26" t="s">
        <v>715</v>
      </c>
      <c r="D72" s="27">
        <v>8271956.5499999998</v>
      </c>
      <c r="E72" s="64">
        <v>2099539.44</v>
      </c>
      <c r="F72" s="65">
        <f t="shared" si="0"/>
        <v>6172417.1099999994</v>
      </c>
    </row>
    <row r="73" spans="1:6">
      <c r="A73" s="24" t="s">
        <v>665</v>
      </c>
      <c r="B73" s="63" t="s">
        <v>636</v>
      </c>
      <c r="C73" s="26" t="s">
        <v>716</v>
      </c>
      <c r="D73" s="27">
        <v>3908560.22</v>
      </c>
      <c r="E73" s="64">
        <v>1124314.47</v>
      </c>
      <c r="F73" s="65">
        <f t="shared" si="0"/>
        <v>2784245.75</v>
      </c>
    </row>
    <row r="74" spans="1:6" ht="22.5">
      <c r="A74" s="24" t="s">
        <v>717</v>
      </c>
      <c r="B74" s="63" t="s">
        <v>636</v>
      </c>
      <c r="C74" s="26" t="s">
        <v>718</v>
      </c>
      <c r="D74" s="27">
        <v>183323</v>
      </c>
      <c r="E74" s="64">
        <v>45353</v>
      </c>
      <c r="F74" s="65">
        <f t="shared" si="0"/>
        <v>137970</v>
      </c>
    </row>
    <row r="75" spans="1:6">
      <c r="A75" s="24" t="s">
        <v>667</v>
      </c>
      <c r="B75" s="63" t="s">
        <v>636</v>
      </c>
      <c r="C75" s="26" t="s">
        <v>719</v>
      </c>
      <c r="D75" s="27">
        <v>204000</v>
      </c>
      <c r="E75" s="64">
        <v>54000</v>
      </c>
      <c r="F75" s="65">
        <f t="shared" si="0"/>
        <v>150000</v>
      </c>
    </row>
    <row r="76" spans="1:6">
      <c r="A76" s="24" t="s">
        <v>656</v>
      </c>
      <c r="B76" s="63" t="s">
        <v>636</v>
      </c>
      <c r="C76" s="26" t="s">
        <v>720</v>
      </c>
      <c r="D76" s="27">
        <v>166314.76999999999</v>
      </c>
      <c r="E76" s="64">
        <v>11441.89</v>
      </c>
      <c r="F76" s="65">
        <f t="shared" si="0"/>
        <v>154872.88</v>
      </c>
    </row>
    <row r="77" spans="1:6">
      <c r="A77" s="24" t="s">
        <v>665</v>
      </c>
      <c r="B77" s="63" t="s">
        <v>636</v>
      </c>
      <c r="C77" s="26" t="s">
        <v>721</v>
      </c>
      <c r="D77" s="27">
        <v>793031.91</v>
      </c>
      <c r="E77" s="64">
        <v>30102.15</v>
      </c>
      <c r="F77" s="65">
        <f t="shared" si="0"/>
        <v>762929.76</v>
      </c>
    </row>
    <row r="78" spans="1:6">
      <c r="A78" s="24" t="s">
        <v>656</v>
      </c>
      <c r="B78" s="63" t="s">
        <v>636</v>
      </c>
      <c r="C78" s="26" t="s">
        <v>722</v>
      </c>
      <c r="D78" s="27">
        <v>462466.65</v>
      </c>
      <c r="E78" s="64">
        <v>6930</v>
      </c>
      <c r="F78" s="65">
        <f t="shared" si="0"/>
        <v>455536.65</v>
      </c>
    </row>
    <row r="79" spans="1:6">
      <c r="A79" s="24" t="s">
        <v>656</v>
      </c>
      <c r="B79" s="63" t="s">
        <v>636</v>
      </c>
      <c r="C79" s="26" t="s">
        <v>723</v>
      </c>
      <c r="D79" s="27">
        <v>38650</v>
      </c>
      <c r="E79" s="64" t="s">
        <v>46</v>
      </c>
      <c r="F79" s="65">
        <f t="shared" ref="F79:F142" si="1">IF(OR(D79="-",IF(E79="-",0,E79)&gt;=IF(D79="-",0,D79)),"-",IF(D79="-",0,D79)-IF(E79="-",0,E79))</f>
        <v>38650</v>
      </c>
    </row>
    <row r="80" spans="1:6">
      <c r="A80" s="24" t="s">
        <v>656</v>
      </c>
      <c r="B80" s="63" t="s">
        <v>636</v>
      </c>
      <c r="C80" s="26" t="s">
        <v>724</v>
      </c>
      <c r="D80" s="27">
        <v>4003921.27</v>
      </c>
      <c r="E80" s="64">
        <v>655229.73</v>
      </c>
      <c r="F80" s="65">
        <f t="shared" si="1"/>
        <v>3348691.54</v>
      </c>
    </row>
    <row r="81" spans="1:6">
      <c r="A81" s="24" t="s">
        <v>665</v>
      </c>
      <c r="B81" s="63" t="s">
        <v>636</v>
      </c>
      <c r="C81" s="26" t="s">
        <v>725</v>
      </c>
      <c r="D81" s="27">
        <v>60495</v>
      </c>
      <c r="E81" s="64">
        <v>21464.560000000001</v>
      </c>
      <c r="F81" s="65">
        <f t="shared" si="1"/>
        <v>39030.44</v>
      </c>
    </row>
    <row r="82" spans="1:6">
      <c r="A82" s="24" t="s">
        <v>726</v>
      </c>
      <c r="B82" s="63" t="s">
        <v>636</v>
      </c>
      <c r="C82" s="26" t="s">
        <v>727</v>
      </c>
      <c r="D82" s="27">
        <v>143200</v>
      </c>
      <c r="E82" s="64">
        <v>29600</v>
      </c>
      <c r="F82" s="65">
        <f t="shared" si="1"/>
        <v>113600</v>
      </c>
    </row>
    <row r="83" spans="1:6">
      <c r="A83" s="24" t="s">
        <v>728</v>
      </c>
      <c r="B83" s="63" t="s">
        <v>636</v>
      </c>
      <c r="C83" s="26" t="s">
        <v>729</v>
      </c>
      <c r="D83" s="27">
        <v>350088.24</v>
      </c>
      <c r="E83" s="64">
        <v>91932.4</v>
      </c>
      <c r="F83" s="65">
        <f t="shared" si="1"/>
        <v>258155.84</v>
      </c>
    </row>
    <row r="84" spans="1:6">
      <c r="A84" s="24" t="s">
        <v>656</v>
      </c>
      <c r="B84" s="63" t="s">
        <v>636</v>
      </c>
      <c r="C84" s="26" t="s">
        <v>730</v>
      </c>
      <c r="D84" s="27">
        <v>1920800</v>
      </c>
      <c r="E84" s="64">
        <v>323580</v>
      </c>
      <c r="F84" s="65">
        <f t="shared" si="1"/>
        <v>1597220</v>
      </c>
    </row>
    <row r="85" spans="1:6" ht="45">
      <c r="A85" s="24" t="s">
        <v>685</v>
      </c>
      <c r="B85" s="63" t="s">
        <v>636</v>
      </c>
      <c r="C85" s="26" t="s">
        <v>731</v>
      </c>
      <c r="D85" s="27">
        <v>241698.05</v>
      </c>
      <c r="E85" s="64" t="s">
        <v>46</v>
      </c>
      <c r="F85" s="65">
        <f t="shared" si="1"/>
        <v>241698.05</v>
      </c>
    </row>
    <row r="86" spans="1:6">
      <c r="A86" s="24" t="s">
        <v>466</v>
      </c>
      <c r="B86" s="63" t="s">
        <v>636</v>
      </c>
      <c r="C86" s="26" t="s">
        <v>732</v>
      </c>
      <c r="D86" s="27">
        <v>241698.05</v>
      </c>
      <c r="E86" s="64" t="s">
        <v>46</v>
      </c>
      <c r="F86" s="65">
        <f t="shared" si="1"/>
        <v>241698.05</v>
      </c>
    </row>
    <row r="87" spans="1:6" ht="22.5">
      <c r="A87" s="24" t="s">
        <v>733</v>
      </c>
      <c r="B87" s="63" t="s">
        <v>636</v>
      </c>
      <c r="C87" s="26" t="s">
        <v>734</v>
      </c>
      <c r="D87" s="27">
        <v>14200</v>
      </c>
      <c r="E87" s="64" t="s">
        <v>46</v>
      </c>
      <c r="F87" s="65">
        <f t="shared" si="1"/>
        <v>14200</v>
      </c>
    </row>
    <row r="88" spans="1:6">
      <c r="A88" s="24" t="s">
        <v>656</v>
      </c>
      <c r="B88" s="63" t="s">
        <v>636</v>
      </c>
      <c r="C88" s="26" t="s">
        <v>735</v>
      </c>
      <c r="D88" s="27">
        <v>14200</v>
      </c>
      <c r="E88" s="64" t="s">
        <v>46</v>
      </c>
      <c r="F88" s="65">
        <f t="shared" si="1"/>
        <v>14200</v>
      </c>
    </row>
    <row r="89" spans="1:6" ht="22.5">
      <c r="A89" s="24" t="s">
        <v>736</v>
      </c>
      <c r="B89" s="63" t="s">
        <v>636</v>
      </c>
      <c r="C89" s="26" t="s">
        <v>737</v>
      </c>
      <c r="D89" s="27">
        <v>1640000</v>
      </c>
      <c r="E89" s="64">
        <v>590000</v>
      </c>
      <c r="F89" s="65">
        <f t="shared" si="1"/>
        <v>1050000</v>
      </c>
    </row>
    <row r="90" spans="1:6">
      <c r="A90" s="24" t="s">
        <v>738</v>
      </c>
      <c r="B90" s="63" t="s">
        <v>636</v>
      </c>
      <c r="C90" s="26" t="s">
        <v>739</v>
      </c>
      <c r="D90" s="27">
        <v>1100000</v>
      </c>
      <c r="E90" s="64">
        <v>410000</v>
      </c>
      <c r="F90" s="65">
        <f t="shared" si="1"/>
        <v>690000</v>
      </c>
    </row>
    <row r="91" spans="1:6">
      <c r="A91" s="24" t="s">
        <v>740</v>
      </c>
      <c r="B91" s="63" t="s">
        <v>636</v>
      </c>
      <c r="C91" s="26" t="s">
        <v>741</v>
      </c>
      <c r="D91" s="27">
        <v>540000</v>
      </c>
      <c r="E91" s="64">
        <v>180000</v>
      </c>
      <c r="F91" s="65">
        <f t="shared" si="1"/>
        <v>360000</v>
      </c>
    </row>
    <row r="92" spans="1:6" ht="33.75">
      <c r="A92" s="24" t="s">
        <v>742</v>
      </c>
      <c r="B92" s="63" t="s">
        <v>636</v>
      </c>
      <c r="C92" s="26" t="s">
        <v>743</v>
      </c>
      <c r="D92" s="27">
        <v>964783.54</v>
      </c>
      <c r="E92" s="64">
        <v>395395</v>
      </c>
      <c r="F92" s="65">
        <f t="shared" si="1"/>
        <v>569388.54</v>
      </c>
    </row>
    <row r="93" spans="1:6">
      <c r="A93" s="24" t="s">
        <v>656</v>
      </c>
      <c r="B93" s="63" t="s">
        <v>636</v>
      </c>
      <c r="C93" s="26" t="s">
        <v>744</v>
      </c>
      <c r="D93" s="27">
        <v>154000</v>
      </c>
      <c r="E93" s="64">
        <v>50000</v>
      </c>
      <c r="F93" s="65">
        <f t="shared" si="1"/>
        <v>104000</v>
      </c>
    </row>
    <row r="94" spans="1:6">
      <c r="A94" s="24" t="s">
        <v>656</v>
      </c>
      <c r="B94" s="63" t="s">
        <v>636</v>
      </c>
      <c r="C94" s="26" t="s">
        <v>745</v>
      </c>
      <c r="D94" s="27">
        <v>131888.54</v>
      </c>
      <c r="E94" s="64" t="s">
        <v>46</v>
      </c>
      <c r="F94" s="65">
        <f t="shared" si="1"/>
        <v>131888.54</v>
      </c>
    </row>
    <row r="95" spans="1:6" ht="22.5">
      <c r="A95" s="24" t="s">
        <v>662</v>
      </c>
      <c r="B95" s="63" t="s">
        <v>636</v>
      </c>
      <c r="C95" s="26" t="s">
        <v>746</v>
      </c>
      <c r="D95" s="27">
        <v>8170</v>
      </c>
      <c r="E95" s="64">
        <v>8170</v>
      </c>
      <c r="F95" s="65" t="str">
        <f t="shared" si="1"/>
        <v>-</v>
      </c>
    </row>
    <row r="96" spans="1:6">
      <c r="A96" s="24" t="s">
        <v>667</v>
      </c>
      <c r="B96" s="63" t="s">
        <v>636</v>
      </c>
      <c r="C96" s="26" t="s">
        <v>747</v>
      </c>
      <c r="D96" s="27">
        <v>300000</v>
      </c>
      <c r="E96" s="64">
        <v>300000</v>
      </c>
      <c r="F96" s="65" t="str">
        <f t="shared" si="1"/>
        <v>-</v>
      </c>
    </row>
    <row r="97" spans="1:6">
      <c r="A97" s="24" t="s">
        <v>656</v>
      </c>
      <c r="B97" s="63" t="s">
        <v>636</v>
      </c>
      <c r="C97" s="26" t="s">
        <v>748</v>
      </c>
      <c r="D97" s="27">
        <v>183725</v>
      </c>
      <c r="E97" s="64">
        <v>10225</v>
      </c>
      <c r="F97" s="65">
        <f t="shared" si="1"/>
        <v>173500</v>
      </c>
    </row>
    <row r="98" spans="1:6">
      <c r="A98" s="24" t="s">
        <v>656</v>
      </c>
      <c r="B98" s="63" t="s">
        <v>636</v>
      </c>
      <c r="C98" s="26" t="s">
        <v>749</v>
      </c>
      <c r="D98" s="27">
        <v>160000</v>
      </c>
      <c r="E98" s="64" t="s">
        <v>46</v>
      </c>
      <c r="F98" s="65">
        <f t="shared" si="1"/>
        <v>160000</v>
      </c>
    </row>
    <row r="99" spans="1:6" ht="22.5">
      <c r="A99" s="24" t="s">
        <v>662</v>
      </c>
      <c r="B99" s="63" t="s">
        <v>636</v>
      </c>
      <c r="C99" s="26" t="s">
        <v>750</v>
      </c>
      <c r="D99" s="27">
        <v>27000</v>
      </c>
      <c r="E99" s="64">
        <v>27000</v>
      </c>
      <c r="F99" s="65" t="str">
        <f t="shared" si="1"/>
        <v>-</v>
      </c>
    </row>
    <row r="100" spans="1:6" ht="22.5">
      <c r="A100" s="24" t="s">
        <v>751</v>
      </c>
      <c r="B100" s="63" t="s">
        <v>636</v>
      </c>
      <c r="C100" s="26" t="s">
        <v>752</v>
      </c>
      <c r="D100" s="27">
        <v>55453422.229999997</v>
      </c>
      <c r="E100" s="64">
        <v>12099410.800000001</v>
      </c>
      <c r="F100" s="65">
        <f t="shared" si="1"/>
        <v>43354011.429999992</v>
      </c>
    </row>
    <row r="101" spans="1:6" ht="33.75">
      <c r="A101" s="24" t="s">
        <v>753</v>
      </c>
      <c r="B101" s="63" t="s">
        <v>636</v>
      </c>
      <c r="C101" s="26" t="s">
        <v>754</v>
      </c>
      <c r="D101" s="27">
        <v>50860699.869999997</v>
      </c>
      <c r="E101" s="64">
        <v>11615034.18</v>
      </c>
      <c r="F101" s="65">
        <f t="shared" si="1"/>
        <v>39245665.689999998</v>
      </c>
    </row>
    <row r="102" spans="1:6" ht="67.5">
      <c r="A102" s="66" t="s">
        <v>755</v>
      </c>
      <c r="B102" s="63" t="s">
        <v>636</v>
      </c>
      <c r="C102" s="26" t="s">
        <v>756</v>
      </c>
      <c r="D102" s="27">
        <v>50860699.869999997</v>
      </c>
      <c r="E102" s="64">
        <v>11615034.18</v>
      </c>
      <c r="F102" s="65">
        <f t="shared" si="1"/>
        <v>39245665.689999998</v>
      </c>
    </row>
    <row r="103" spans="1:6">
      <c r="A103" s="24" t="s">
        <v>708</v>
      </c>
      <c r="B103" s="63" t="s">
        <v>636</v>
      </c>
      <c r="C103" s="26" t="s">
        <v>757</v>
      </c>
      <c r="D103" s="27">
        <v>492740</v>
      </c>
      <c r="E103" s="64">
        <v>122887.49</v>
      </c>
      <c r="F103" s="65">
        <f t="shared" si="1"/>
        <v>369852.51</v>
      </c>
    </row>
    <row r="104" spans="1:6" ht="33.75">
      <c r="A104" s="24" t="s">
        <v>712</v>
      </c>
      <c r="B104" s="63" t="s">
        <v>636</v>
      </c>
      <c r="C104" s="26" t="s">
        <v>758</v>
      </c>
      <c r="D104" s="27">
        <v>148807</v>
      </c>
      <c r="E104" s="64">
        <v>37104.49</v>
      </c>
      <c r="F104" s="65">
        <f t="shared" si="1"/>
        <v>111702.51000000001</v>
      </c>
    </row>
    <row r="105" spans="1:6">
      <c r="A105" s="24" t="s">
        <v>656</v>
      </c>
      <c r="B105" s="63" t="s">
        <v>636</v>
      </c>
      <c r="C105" s="26" t="s">
        <v>759</v>
      </c>
      <c r="D105" s="27">
        <v>451056</v>
      </c>
      <c r="E105" s="64">
        <v>68397.350000000006</v>
      </c>
      <c r="F105" s="65">
        <f t="shared" si="1"/>
        <v>382658.65</v>
      </c>
    </row>
    <row r="106" spans="1:6">
      <c r="A106" s="24" t="s">
        <v>708</v>
      </c>
      <c r="B106" s="63" t="s">
        <v>636</v>
      </c>
      <c r="C106" s="26" t="s">
        <v>760</v>
      </c>
      <c r="D106" s="27">
        <v>5923359.1500000004</v>
      </c>
      <c r="E106" s="64">
        <v>4452343.75</v>
      </c>
      <c r="F106" s="65">
        <f t="shared" si="1"/>
        <v>1471015.4000000004</v>
      </c>
    </row>
    <row r="107" spans="1:6" ht="22.5">
      <c r="A107" s="24" t="s">
        <v>710</v>
      </c>
      <c r="B107" s="63" t="s">
        <v>636</v>
      </c>
      <c r="C107" s="26" t="s">
        <v>761</v>
      </c>
      <c r="D107" s="27">
        <v>142507.20000000001</v>
      </c>
      <c r="E107" s="64">
        <v>132385.9</v>
      </c>
      <c r="F107" s="65">
        <f t="shared" si="1"/>
        <v>10121.300000000017</v>
      </c>
    </row>
    <row r="108" spans="1:6" ht="33.75">
      <c r="A108" s="24" t="s">
        <v>712</v>
      </c>
      <c r="B108" s="63" t="s">
        <v>636</v>
      </c>
      <c r="C108" s="26" t="s">
        <v>762</v>
      </c>
      <c r="D108" s="27">
        <v>1679234</v>
      </c>
      <c r="E108" s="64">
        <v>1173267.6200000001</v>
      </c>
      <c r="F108" s="65">
        <f t="shared" si="1"/>
        <v>505966.37999999989</v>
      </c>
    </row>
    <row r="109" spans="1:6" ht="22.5">
      <c r="A109" s="24" t="s">
        <v>662</v>
      </c>
      <c r="B109" s="63" t="s">
        <v>636</v>
      </c>
      <c r="C109" s="26" t="s">
        <v>763</v>
      </c>
      <c r="D109" s="27">
        <v>222531.33</v>
      </c>
      <c r="E109" s="64">
        <v>111556.45</v>
      </c>
      <c r="F109" s="65">
        <f t="shared" si="1"/>
        <v>110974.87999999999</v>
      </c>
    </row>
    <row r="110" spans="1:6">
      <c r="A110" s="24" t="s">
        <v>656</v>
      </c>
      <c r="B110" s="63" t="s">
        <v>636</v>
      </c>
      <c r="C110" s="26" t="s">
        <v>764</v>
      </c>
      <c r="D110" s="27">
        <v>536398.68999999994</v>
      </c>
      <c r="E110" s="64">
        <v>95383.54</v>
      </c>
      <c r="F110" s="65">
        <f t="shared" si="1"/>
        <v>441015.14999999997</v>
      </c>
    </row>
    <row r="111" spans="1:6">
      <c r="A111" s="24" t="s">
        <v>665</v>
      </c>
      <c r="B111" s="63" t="s">
        <v>636</v>
      </c>
      <c r="C111" s="26" t="s">
        <v>765</v>
      </c>
      <c r="D111" s="27">
        <v>289190.39</v>
      </c>
      <c r="E111" s="64">
        <v>212788.29</v>
      </c>
      <c r="F111" s="65">
        <f t="shared" si="1"/>
        <v>76402.100000000006</v>
      </c>
    </row>
    <row r="112" spans="1:6">
      <c r="A112" s="24" t="s">
        <v>728</v>
      </c>
      <c r="B112" s="63" t="s">
        <v>636</v>
      </c>
      <c r="C112" s="26" t="s">
        <v>766</v>
      </c>
      <c r="D112" s="27">
        <v>11500</v>
      </c>
      <c r="E112" s="64">
        <v>11500</v>
      </c>
      <c r="F112" s="65" t="str">
        <f t="shared" si="1"/>
        <v>-</v>
      </c>
    </row>
    <row r="113" spans="1:6">
      <c r="A113" s="24" t="s">
        <v>708</v>
      </c>
      <c r="B113" s="63" t="s">
        <v>636</v>
      </c>
      <c r="C113" s="26" t="s">
        <v>767</v>
      </c>
      <c r="D113" s="27">
        <v>18168374.420000002</v>
      </c>
      <c r="E113" s="64">
        <v>2748920.59</v>
      </c>
      <c r="F113" s="65">
        <f t="shared" si="1"/>
        <v>15419453.830000002</v>
      </c>
    </row>
    <row r="114" spans="1:6" ht="22.5">
      <c r="A114" s="24" t="s">
        <v>710</v>
      </c>
      <c r="B114" s="63" t="s">
        <v>636</v>
      </c>
      <c r="C114" s="26" t="s">
        <v>768</v>
      </c>
      <c r="D114" s="27">
        <v>8890</v>
      </c>
      <c r="E114" s="64">
        <v>8890</v>
      </c>
      <c r="F114" s="65" t="str">
        <f t="shared" si="1"/>
        <v>-</v>
      </c>
    </row>
    <row r="115" spans="1:6" ht="33.75">
      <c r="A115" s="24" t="s">
        <v>712</v>
      </c>
      <c r="B115" s="63" t="s">
        <v>636</v>
      </c>
      <c r="C115" s="26" t="s">
        <v>769</v>
      </c>
      <c r="D115" s="27">
        <v>5019035.78</v>
      </c>
      <c r="E115" s="64">
        <v>1208838.83</v>
      </c>
      <c r="F115" s="65">
        <f t="shared" si="1"/>
        <v>3810196.95</v>
      </c>
    </row>
    <row r="116" spans="1:6" ht="22.5">
      <c r="A116" s="24" t="s">
        <v>662</v>
      </c>
      <c r="B116" s="63" t="s">
        <v>636</v>
      </c>
      <c r="C116" s="26" t="s">
        <v>770</v>
      </c>
      <c r="D116" s="27">
        <v>1101459.1499999999</v>
      </c>
      <c r="E116" s="64">
        <v>126159.5</v>
      </c>
      <c r="F116" s="65">
        <f t="shared" si="1"/>
        <v>975299.64999999991</v>
      </c>
    </row>
    <row r="117" spans="1:6">
      <c r="A117" s="24" t="s">
        <v>656</v>
      </c>
      <c r="B117" s="63" t="s">
        <v>636</v>
      </c>
      <c r="C117" s="26" t="s">
        <v>771</v>
      </c>
      <c r="D117" s="27">
        <v>10698536.119999999</v>
      </c>
      <c r="E117" s="64">
        <v>513412.95</v>
      </c>
      <c r="F117" s="65">
        <f t="shared" si="1"/>
        <v>10185123.17</v>
      </c>
    </row>
    <row r="118" spans="1:6">
      <c r="A118" s="24" t="s">
        <v>665</v>
      </c>
      <c r="B118" s="63" t="s">
        <v>636</v>
      </c>
      <c r="C118" s="26" t="s">
        <v>772</v>
      </c>
      <c r="D118" s="27">
        <v>897532.35</v>
      </c>
      <c r="E118" s="64">
        <v>81030.149999999994</v>
      </c>
      <c r="F118" s="65">
        <f t="shared" si="1"/>
        <v>816502.2</v>
      </c>
    </row>
    <row r="119" spans="1:6">
      <c r="A119" s="24" t="s">
        <v>728</v>
      </c>
      <c r="B119" s="63" t="s">
        <v>636</v>
      </c>
      <c r="C119" s="26" t="s">
        <v>773</v>
      </c>
      <c r="D119" s="27">
        <v>3500</v>
      </c>
      <c r="E119" s="64">
        <v>3500</v>
      </c>
      <c r="F119" s="65" t="str">
        <f t="shared" si="1"/>
        <v>-</v>
      </c>
    </row>
    <row r="120" spans="1:6">
      <c r="A120" s="24" t="s">
        <v>708</v>
      </c>
      <c r="B120" s="63" t="s">
        <v>636</v>
      </c>
      <c r="C120" s="26" t="s">
        <v>774</v>
      </c>
      <c r="D120" s="27">
        <v>2682059.23</v>
      </c>
      <c r="E120" s="64">
        <v>24436.5</v>
      </c>
      <c r="F120" s="65">
        <f t="shared" si="1"/>
        <v>2657622.73</v>
      </c>
    </row>
    <row r="121" spans="1:6" ht="33.75">
      <c r="A121" s="24" t="s">
        <v>712</v>
      </c>
      <c r="B121" s="63" t="s">
        <v>636</v>
      </c>
      <c r="C121" s="26" t="s">
        <v>775</v>
      </c>
      <c r="D121" s="27">
        <v>742434.91</v>
      </c>
      <c r="E121" s="64">
        <v>5998.05</v>
      </c>
      <c r="F121" s="65">
        <f t="shared" si="1"/>
        <v>736436.86</v>
      </c>
    </row>
    <row r="122" spans="1:6" ht="22.5">
      <c r="A122" s="24" t="s">
        <v>662</v>
      </c>
      <c r="B122" s="63" t="s">
        <v>636</v>
      </c>
      <c r="C122" s="26" t="s">
        <v>776</v>
      </c>
      <c r="D122" s="27">
        <v>101268.58</v>
      </c>
      <c r="E122" s="64">
        <v>13728.06</v>
      </c>
      <c r="F122" s="65">
        <f t="shared" si="1"/>
        <v>87540.52</v>
      </c>
    </row>
    <row r="123" spans="1:6">
      <c r="A123" s="24" t="s">
        <v>656</v>
      </c>
      <c r="B123" s="63" t="s">
        <v>636</v>
      </c>
      <c r="C123" s="26" t="s">
        <v>777</v>
      </c>
      <c r="D123" s="27">
        <v>179377.88</v>
      </c>
      <c r="E123" s="64">
        <v>22334.27</v>
      </c>
      <c r="F123" s="65">
        <f t="shared" si="1"/>
        <v>157043.61000000002</v>
      </c>
    </row>
    <row r="124" spans="1:6">
      <c r="A124" s="24" t="s">
        <v>665</v>
      </c>
      <c r="B124" s="63" t="s">
        <v>636</v>
      </c>
      <c r="C124" s="26" t="s">
        <v>778</v>
      </c>
      <c r="D124" s="27">
        <v>115936.69</v>
      </c>
      <c r="E124" s="64">
        <v>89427.62</v>
      </c>
      <c r="F124" s="65">
        <f t="shared" si="1"/>
        <v>26509.070000000007</v>
      </c>
    </row>
    <row r="125" spans="1:6">
      <c r="A125" s="24" t="s">
        <v>708</v>
      </c>
      <c r="B125" s="63" t="s">
        <v>636</v>
      </c>
      <c r="C125" s="26" t="s">
        <v>779</v>
      </c>
      <c r="D125" s="27">
        <v>956161</v>
      </c>
      <c r="E125" s="64">
        <v>276060.75</v>
      </c>
      <c r="F125" s="65">
        <f t="shared" si="1"/>
        <v>680100.25</v>
      </c>
    </row>
    <row r="126" spans="1:6" ht="33.75">
      <c r="A126" s="24" t="s">
        <v>712</v>
      </c>
      <c r="B126" s="63" t="s">
        <v>636</v>
      </c>
      <c r="C126" s="26" t="s">
        <v>780</v>
      </c>
      <c r="D126" s="27">
        <v>288810</v>
      </c>
      <c r="E126" s="64">
        <v>74682.03</v>
      </c>
      <c r="F126" s="65">
        <f t="shared" si="1"/>
        <v>214127.97</v>
      </c>
    </row>
    <row r="127" spans="1:6" ht="22.5">
      <c r="A127" s="24" t="s">
        <v>781</v>
      </c>
      <c r="B127" s="63" t="s">
        <v>636</v>
      </c>
      <c r="C127" s="26" t="s">
        <v>782</v>
      </c>
      <c r="D127" s="27">
        <v>4592722.3600000003</v>
      </c>
      <c r="E127" s="64">
        <v>484376.62</v>
      </c>
      <c r="F127" s="65">
        <f t="shared" si="1"/>
        <v>4108345.74</v>
      </c>
    </row>
    <row r="128" spans="1:6" ht="22.5">
      <c r="A128" s="24" t="s">
        <v>783</v>
      </c>
      <c r="B128" s="63" t="s">
        <v>636</v>
      </c>
      <c r="C128" s="26" t="s">
        <v>784</v>
      </c>
      <c r="D128" s="27">
        <v>4592722.3600000003</v>
      </c>
      <c r="E128" s="64">
        <v>484376.62</v>
      </c>
      <c r="F128" s="65">
        <f t="shared" si="1"/>
        <v>4108345.74</v>
      </c>
    </row>
    <row r="129" spans="1:6" ht="22.5">
      <c r="A129" s="24" t="s">
        <v>662</v>
      </c>
      <c r="B129" s="63" t="s">
        <v>636</v>
      </c>
      <c r="C129" s="26" t="s">
        <v>785</v>
      </c>
      <c r="D129" s="27">
        <v>1920440</v>
      </c>
      <c r="E129" s="64" t="s">
        <v>46</v>
      </c>
      <c r="F129" s="65">
        <f t="shared" si="1"/>
        <v>1920440</v>
      </c>
    </row>
    <row r="130" spans="1:6">
      <c r="A130" s="24" t="s">
        <v>656</v>
      </c>
      <c r="B130" s="63" t="s">
        <v>636</v>
      </c>
      <c r="C130" s="26" t="s">
        <v>786</v>
      </c>
      <c r="D130" s="27">
        <v>2008982.36</v>
      </c>
      <c r="E130" s="64">
        <v>353475.98</v>
      </c>
      <c r="F130" s="65">
        <f t="shared" si="1"/>
        <v>1655506.3800000001</v>
      </c>
    </row>
    <row r="131" spans="1:6">
      <c r="A131" s="24" t="s">
        <v>665</v>
      </c>
      <c r="B131" s="63" t="s">
        <v>636</v>
      </c>
      <c r="C131" s="26" t="s">
        <v>787</v>
      </c>
      <c r="D131" s="27">
        <v>663300</v>
      </c>
      <c r="E131" s="64">
        <v>130900.64</v>
      </c>
      <c r="F131" s="65">
        <f t="shared" si="1"/>
        <v>532399.35999999999</v>
      </c>
    </row>
    <row r="132" spans="1:6">
      <c r="A132" s="24" t="s">
        <v>788</v>
      </c>
      <c r="B132" s="63" t="s">
        <v>636</v>
      </c>
      <c r="C132" s="26" t="s">
        <v>789</v>
      </c>
      <c r="D132" s="27">
        <v>112123063.41</v>
      </c>
      <c r="E132" s="64">
        <v>9647268.0199999996</v>
      </c>
      <c r="F132" s="65">
        <f t="shared" si="1"/>
        <v>102475795.39</v>
      </c>
    </row>
    <row r="133" spans="1:6">
      <c r="A133" s="24" t="s">
        <v>790</v>
      </c>
      <c r="B133" s="63" t="s">
        <v>636</v>
      </c>
      <c r="C133" s="26" t="s">
        <v>791</v>
      </c>
      <c r="D133" s="27">
        <v>15969736.109999999</v>
      </c>
      <c r="E133" s="64" t="s">
        <v>46</v>
      </c>
      <c r="F133" s="65">
        <f t="shared" si="1"/>
        <v>15969736.109999999</v>
      </c>
    </row>
    <row r="134" spans="1:6" ht="22.5">
      <c r="A134" s="24" t="s">
        <v>792</v>
      </c>
      <c r="B134" s="63" t="s">
        <v>636</v>
      </c>
      <c r="C134" s="26" t="s">
        <v>793</v>
      </c>
      <c r="D134" s="27">
        <v>14062000</v>
      </c>
      <c r="E134" s="64" t="s">
        <v>46</v>
      </c>
      <c r="F134" s="65">
        <f t="shared" si="1"/>
        <v>14062000</v>
      </c>
    </row>
    <row r="135" spans="1:6" ht="45">
      <c r="A135" s="24" t="s">
        <v>794</v>
      </c>
      <c r="B135" s="63" t="s">
        <v>636</v>
      </c>
      <c r="C135" s="26" t="s">
        <v>795</v>
      </c>
      <c r="D135" s="27">
        <v>7300000</v>
      </c>
      <c r="E135" s="64" t="s">
        <v>46</v>
      </c>
      <c r="F135" s="65">
        <f t="shared" si="1"/>
        <v>7300000</v>
      </c>
    </row>
    <row r="136" spans="1:6" ht="45">
      <c r="A136" s="24" t="s">
        <v>794</v>
      </c>
      <c r="B136" s="63" t="s">
        <v>636</v>
      </c>
      <c r="C136" s="26" t="s">
        <v>796</v>
      </c>
      <c r="D136" s="27">
        <v>900000</v>
      </c>
      <c r="E136" s="64" t="s">
        <v>46</v>
      </c>
      <c r="F136" s="65">
        <f t="shared" si="1"/>
        <v>900000</v>
      </c>
    </row>
    <row r="137" spans="1:6" ht="45">
      <c r="A137" s="24" t="s">
        <v>794</v>
      </c>
      <c r="B137" s="63" t="s">
        <v>636</v>
      </c>
      <c r="C137" s="26" t="s">
        <v>797</v>
      </c>
      <c r="D137" s="27">
        <v>5862000</v>
      </c>
      <c r="E137" s="64" t="s">
        <v>46</v>
      </c>
      <c r="F137" s="65">
        <f t="shared" si="1"/>
        <v>5862000</v>
      </c>
    </row>
    <row r="138" spans="1:6" ht="22.5">
      <c r="A138" s="24" t="s">
        <v>798</v>
      </c>
      <c r="B138" s="63" t="s">
        <v>636</v>
      </c>
      <c r="C138" s="26" t="s">
        <v>799</v>
      </c>
      <c r="D138" s="27">
        <v>1907736.11</v>
      </c>
      <c r="E138" s="64" t="s">
        <v>46</v>
      </c>
      <c r="F138" s="65">
        <f t="shared" si="1"/>
        <v>1907736.11</v>
      </c>
    </row>
    <row r="139" spans="1:6">
      <c r="A139" s="24" t="s">
        <v>656</v>
      </c>
      <c r="B139" s="63" t="s">
        <v>636</v>
      </c>
      <c r="C139" s="26" t="s">
        <v>800</v>
      </c>
      <c r="D139" s="27">
        <v>1907736.11</v>
      </c>
      <c r="E139" s="64" t="s">
        <v>46</v>
      </c>
      <c r="F139" s="65">
        <f t="shared" si="1"/>
        <v>1907736.11</v>
      </c>
    </row>
    <row r="140" spans="1:6">
      <c r="A140" s="24" t="s">
        <v>801</v>
      </c>
      <c r="B140" s="63" t="s">
        <v>636</v>
      </c>
      <c r="C140" s="26" t="s">
        <v>802</v>
      </c>
      <c r="D140" s="27">
        <v>31679020.670000002</v>
      </c>
      <c r="E140" s="64">
        <v>8313805.5700000003</v>
      </c>
      <c r="F140" s="65">
        <f t="shared" si="1"/>
        <v>23365215.100000001</v>
      </c>
    </row>
    <row r="141" spans="1:6" ht="22.5">
      <c r="A141" s="24" t="s">
        <v>736</v>
      </c>
      <c r="B141" s="63" t="s">
        <v>636</v>
      </c>
      <c r="C141" s="26" t="s">
        <v>803</v>
      </c>
      <c r="D141" s="27">
        <v>31679020.670000002</v>
      </c>
      <c r="E141" s="64">
        <v>8313805.5700000003</v>
      </c>
      <c r="F141" s="65">
        <f t="shared" si="1"/>
        <v>23365215.100000001</v>
      </c>
    </row>
    <row r="142" spans="1:6">
      <c r="A142" s="24" t="s">
        <v>656</v>
      </c>
      <c r="B142" s="63" t="s">
        <v>636</v>
      </c>
      <c r="C142" s="26" t="s">
        <v>804</v>
      </c>
      <c r="D142" s="27">
        <v>3265400</v>
      </c>
      <c r="E142" s="64">
        <v>981825</v>
      </c>
      <c r="F142" s="65">
        <f t="shared" si="1"/>
        <v>2283575</v>
      </c>
    </row>
    <row r="143" spans="1:6">
      <c r="A143" s="24" t="s">
        <v>656</v>
      </c>
      <c r="B143" s="63" t="s">
        <v>636</v>
      </c>
      <c r="C143" s="26" t="s">
        <v>805</v>
      </c>
      <c r="D143" s="27">
        <v>28413620.670000002</v>
      </c>
      <c r="E143" s="64">
        <v>7331980.5700000003</v>
      </c>
      <c r="F143" s="65">
        <f t="shared" ref="F143:F206" si="2">IF(OR(D143="-",IF(E143="-",0,E143)&gt;=IF(D143="-",0,D143)),"-",IF(D143="-",0,D143)-IF(E143="-",0,E143))</f>
        <v>21081640.100000001</v>
      </c>
    </row>
    <row r="144" spans="1:6">
      <c r="A144" s="24" t="s">
        <v>806</v>
      </c>
      <c r="B144" s="63" t="s">
        <v>636</v>
      </c>
      <c r="C144" s="26" t="s">
        <v>807</v>
      </c>
      <c r="D144" s="27">
        <v>54551919.659999996</v>
      </c>
      <c r="E144" s="64">
        <v>897832.38</v>
      </c>
      <c r="F144" s="65">
        <f t="shared" si="2"/>
        <v>53654087.279999994</v>
      </c>
    </row>
    <row r="145" spans="1:6" ht="45">
      <c r="A145" s="24" t="s">
        <v>685</v>
      </c>
      <c r="B145" s="63" t="s">
        <v>636</v>
      </c>
      <c r="C145" s="26" t="s">
        <v>808</v>
      </c>
      <c r="D145" s="27">
        <v>6382303.8600000003</v>
      </c>
      <c r="E145" s="64">
        <v>744305.38</v>
      </c>
      <c r="F145" s="65">
        <f t="shared" si="2"/>
        <v>5637998.4800000004</v>
      </c>
    </row>
    <row r="146" spans="1:6">
      <c r="A146" s="24" t="s">
        <v>466</v>
      </c>
      <c r="B146" s="63" t="s">
        <v>636</v>
      </c>
      <c r="C146" s="26" t="s">
        <v>809</v>
      </c>
      <c r="D146" s="27">
        <v>6382303.8600000003</v>
      </c>
      <c r="E146" s="64">
        <v>744305.38</v>
      </c>
      <c r="F146" s="65">
        <f t="shared" si="2"/>
        <v>5637998.4800000004</v>
      </c>
    </row>
    <row r="147" spans="1:6" ht="33.75">
      <c r="A147" s="24" t="s">
        <v>810</v>
      </c>
      <c r="B147" s="63" t="s">
        <v>636</v>
      </c>
      <c r="C147" s="26" t="s">
        <v>811</v>
      </c>
      <c r="D147" s="27">
        <v>46812085.799999997</v>
      </c>
      <c r="E147" s="64" t="s">
        <v>46</v>
      </c>
      <c r="F147" s="65">
        <f t="shared" si="2"/>
        <v>46812085.799999997</v>
      </c>
    </row>
    <row r="148" spans="1:6">
      <c r="A148" s="24" t="s">
        <v>656</v>
      </c>
      <c r="B148" s="63" t="s">
        <v>636</v>
      </c>
      <c r="C148" s="26" t="s">
        <v>812</v>
      </c>
      <c r="D148" s="27">
        <v>46812085.799999997</v>
      </c>
      <c r="E148" s="64" t="s">
        <v>46</v>
      </c>
      <c r="F148" s="65">
        <f t="shared" si="2"/>
        <v>46812085.799999997</v>
      </c>
    </row>
    <row r="149" spans="1:6" ht="22.5">
      <c r="A149" s="24" t="s">
        <v>813</v>
      </c>
      <c r="B149" s="63" t="s">
        <v>636</v>
      </c>
      <c r="C149" s="26" t="s">
        <v>814</v>
      </c>
      <c r="D149" s="27">
        <v>1357530</v>
      </c>
      <c r="E149" s="64">
        <v>153527</v>
      </c>
      <c r="F149" s="65">
        <f t="shared" si="2"/>
        <v>1204003</v>
      </c>
    </row>
    <row r="150" spans="1:6">
      <c r="A150" s="24" t="s">
        <v>656</v>
      </c>
      <c r="B150" s="63" t="s">
        <v>636</v>
      </c>
      <c r="C150" s="26" t="s">
        <v>815</v>
      </c>
      <c r="D150" s="27">
        <v>1357530</v>
      </c>
      <c r="E150" s="64">
        <v>153527</v>
      </c>
      <c r="F150" s="65">
        <f t="shared" si="2"/>
        <v>1204003</v>
      </c>
    </row>
    <row r="151" spans="1:6">
      <c r="A151" s="24" t="s">
        <v>816</v>
      </c>
      <c r="B151" s="63" t="s">
        <v>636</v>
      </c>
      <c r="C151" s="26" t="s">
        <v>817</v>
      </c>
      <c r="D151" s="27">
        <v>9922386.9700000007</v>
      </c>
      <c r="E151" s="64">
        <v>435630.07</v>
      </c>
      <c r="F151" s="65">
        <f t="shared" si="2"/>
        <v>9486756.9000000004</v>
      </c>
    </row>
    <row r="152" spans="1:6" ht="33.75">
      <c r="A152" s="24" t="s">
        <v>818</v>
      </c>
      <c r="B152" s="63" t="s">
        <v>636</v>
      </c>
      <c r="C152" s="26" t="s">
        <v>819</v>
      </c>
      <c r="D152" s="27">
        <v>8863609.1799999997</v>
      </c>
      <c r="E152" s="64">
        <v>435630.07</v>
      </c>
      <c r="F152" s="65">
        <f t="shared" si="2"/>
        <v>8427979.1099999994</v>
      </c>
    </row>
    <row r="153" spans="1:6" ht="22.5">
      <c r="A153" s="24" t="s">
        <v>820</v>
      </c>
      <c r="B153" s="63" t="s">
        <v>636</v>
      </c>
      <c r="C153" s="26" t="s">
        <v>821</v>
      </c>
      <c r="D153" s="27">
        <v>334406</v>
      </c>
      <c r="E153" s="64" t="s">
        <v>46</v>
      </c>
      <c r="F153" s="65">
        <f t="shared" si="2"/>
        <v>334406</v>
      </c>
    </row>
    <row r="154" spans="1:6" ht="22.5">
      <c r="A154" s="24" t="s">
        <v>820</v>
      </c>
      <c r="B154" s="63" t="s">
        <v>636</v>
      </c>
      <c r="C154" s="26" t="s">
        <v>822</v>
      </c>
      <c r="D154" s="27">
        <v>2879113.18</v>
      </c>
      <c r="E154" s="64">
        <v>430880.07</v>
      </c>
      <c r="F154" s="65">
        <f t="shared" si="2"/>
        <v>2448233.1100000003</v>
      </c>
    </row>
    <row r="155" spans="1:6" ht="22.5">
      <c r="A155" s="24" t="s">
        <v>820</v>
      </c>
      <c r="B155" s="63" t="s">
        <v>636</v>
      </c>
      <c r="C155" s="26" t="s">
        <v>823</v>
      </c>
      <c r="D155" s="27">
        <v>167400</v>
      </c>
      <c r="E155" s="64" t="s">
        <v>46</v>
      </c>
      <c r="F155" s="65">
        <f t="shared" si="2"/>
        <v>167400</v>
      </c>
    </row>
    <row r="156" spans="1:6" ht="22.5">
      <c r="A156" s="24" t="s">
        <v>820</v>
      </c>
      <c r="B156" s="63" t="s">
        <v>636</v>
      </c>
      <c r="C156" s="26" t="s">
        <v>824</v>
      </c>
      <c r="D156" s="27">
        <v>2392920</v>
      </c>
      <c r="E156" s="64" t="s">
        <v>46</v>
      </c>
      <c r="F156" s="65">
        <f t="shared" si="2"/>
        <v>2392920</v>
      </c>
    </row>
    <row r="157" spans="1:6" ht="45">
      <c r="A157" s="24" t="s">
        <v>794</v>
      </c>
      <c r="B157" s="63" t="s">
        <v>636</v>
      </c>
      <c r="C157" s="26" t="s">
        <v>825</v>
      </c>
      <c r="D157" s="27">
        <v>400000</v>
      </c>
      <c r="E157" s="64" t="s">
        <v>46</v>
      </c>
      <c r="F157" s="65">
        <f t="shared" si="2"/>
        <v>400000</v>
      </c>
    </row>
    <row r="158" spans="1:6" ht="22.5">
      <c r="A158" s="24" t="s">
        <v>820</v>
      </c>
      <c r="B158" s="63" t="s">
        <v>636</v>
      </c>
      <c r="C158" s="26" t="s">
        <v>826</v>
      </c>
      <c r="D158" s="27">
        <v>22810</v>
      </c>
      <c r="E158" s="64" t="s">
        <v>46</v>
      </c>
      <c r="F158" s="65">
        <f t="shared" si="2"/>
        <v>22810</v>
      </c>
    </row>
    <row r="159" spans="1:6" ht="22.5">
      <c r="A159" s="24" t="s">
        <v>820</v>
      </c>
      <c r="B159" s="63" t="s">
        <v>636</v>
      </c>
      <c r="C159" s="26" t="s">
        <v>827</v>
      </c>
      <c r="D159" s="27">
        <v>181100</v>
      </c>
      <c r="E159" s="64">
        <v>4750</v>
      </c>
      <c r="F159" s="65">
        <f t="shared" si="2"/>
        <v>176350</v>
      </c>
    </row>
    <row r="160" spans="1:6" ht="22.5">
      <c r="A160" s="24" t="s">
        <v>820</v>
      </c>
      <c r="B160" s="63" t="s">
        <v>636</v>
      </c>
      <c r="C160" s="26" t="s">
        <v>828</v>
      </c>
      <c r="D160" s="27">
        <v>132660</v>
      </c>
      <c r="E160" s="64" t="s">
        <v>46</v>
      </c>
      <c r="F160" s="65">
        <f t="shared" si="2"/>
        <v>132660</v>
      </c>
    </row>
    <row r="161" spans="1:6" ht="22.5">
      <c r="A161" s="24" t="s">
        <v>820</v>
      </c>
      <c r="B161" s="63" t="s">
        <v>636</v>
      </c>
      <c r="C161" s="26" t="s">
        <v>829</v>
      </c>
      <c r="D161" s="27">
        <v>595900</v>
      </c>
      <c r="E161" s="64" t="s">
        <v>46</v>
      </c>
      <c r="F161" s="65">
        <f t="shared" si="2"/>
        <v>595900</v>
      </c>
    </row>
    <row r="162" spans="1:6" ht="22.5">
      <c r="A162" s="24" t="s">
        <v>820</v>
      </c>
      <c r="B162" s="63" t="s">
        <v>636</v>
      </c>
      <c r="C162" s="26" t="s">
        <v>830</v>
      </c>
      <c r="D162" s="27">
        <v>377300</v>
      </c>
      <c r="E162" s="64" t="s">
        <v>46</v>
      </c>
      <c r="F162" s="65">
        <f t="shared" si="2"/>
        <v>377300</v>
      </c>
    </row>
    <row r="163" spans="1:6" ht="22.5">
      <c r="A163" s="24" t="s">
        <v>820</v>
      </c>
      <c r="B163" s="63" t="s">
        <v>636</v>
      </c>
      <c r="C163" s="26" t="s">
        <v>831</v>
      </c>
      <c r="D163" s="27">
        <v>1380000</v>
      </c>
      <c r="E163" s="64" t="s">
        <v>46</v>
      </c>
      <c r="F163" s="65">
        <f t="shared" si="2"/>
        <v>1380000</v>
      </c>
    </row>
    <row r="164" spans="1:6" ht="22.5">
      <c r="A164" s="24" t="s">
        <v>832</v>
      </c>
      <c r="B164" s="63" t="s">
        <v>636</v>
      </c>
      <c r="C164" s="26" t="s">
        <v>833</v>
      </c>
      <c r="D164" s="27">
        <v>216555.56</v>
      </c>
      <c r="E164" s="64" t="s">
        <v>46</v>
      </c>
      <c r="F164" s="65">
        <f t="shared" si="2"/>
        <v>216555.56</v>
      </c>
    </row>
    <row r="165" spans="1:6">
      <c r="A165" s="24" t="s">
        <v>656</v>
      </c>
      <c r="B165" s="63" t="s">
        <v>636</v>
      </c>
      <c r="C165" s="26" t="s">
        <v>834</v>
      </c>
      <c r="D165" s="27">
        <v>216555.56</v>
      </c>
      <c r="E165" s="64" t="s">
        <v>46</v>
      </c>
      <c r="F165" s="65">
        <f t="shared" si="2"/>
        <v>216555.56</v>
      </c>
    </row>
    <row r="166" spans="1:6" ht="45">
      <c r="A166" s="24" t="s">
        <v>835</v>
      </c>
      <c r="B166" s="63" t="s">
        <v>636</v>
      </c>
      <c r="C166" s="26" t="s">
        <v>836</v>
      </c>
      <c r="D166" s="27">
        <v>842222.23</v>
      </c>
      <c r="E166" s="64" t="s">
        <v>46</v>
      </c>
      <c r="F166" s="65">
        <f t="shared" si="2"/>
        <v>842222.23</v>
      </c>
    </row>
    <row r="167" spans="1:6">
      <c r="A167" s="24" t="s">
        <v>656</v>
      </c>
      <c r="B167" s="63" t="s">
        <v>636</v>
      </c>
      <c r="C167" s="26" t="s">
        <v>837</v>
      </c>
      <c r="D167" s="27">
        <v>842222.23</v>
      </c>
      <c r="E167" s="64" t="s">
        <v>46</v>
      </c>
      <c r="F167" s="65">
        <f t="shared" si="2"/>
        <v>842222.23</v>
      </c>
    </row>
    <row r="168" spans="1:6">
      <c r="A168" s="24" t="s">
        <v>838</v>
      </c>
      <c r="B168" s="63" t="s">
        <v>636</v>
      </c>
      <c r="C168" s="26" t="s">
        <v>839</v>
      </c>
      <c r="D168" s="27">
        <v>70857584.400000006</v>
      </c>
      <c r="E168" s="64">
        <v>18065878.75</v>
      </c>
      <c r="F168" s="65">
        <f t="shared" si="2"/>
        <v>52791705.650000006</v>
      </c>
    </row>
    <row r="169" spans="1:6">
      <c r="A169" s="24" t="s">
        <v>840</v>
      </c>
      <c r="B169" s="63" t="s">
        <v>636</v>
      </c>
      <c r="C169" s="26" t="s">
        <v>841</v>
      </c>
      <c r="D169" s="27">
        <v>5192900.47</v>
      </c>
      <c r="E169" s="64">
        <v>2628691.15</v>
      </c>
      <c r="F169" s="65">
        <f t="shared" si="2"/>
        <v>2564209.3199999998</v>
      </c>
    </row>
    <row r="170" spans="1:6">
      <c r="A170" s="24" t="s">
        <v>646</v>
      </c>
      <c r="B170" s="63" t="s">
        <v>636</v>
      </c>
      <c r="C170" s="26" t="s">
        <v>842</v>
      </c>
      <c r="D170" s="27">
        <v>1979788.06</v>
      </c>
      <c r="E170" s="64">
        <v>478652.63</v>
      </c>
      <c r="F170" s="65">
        <f t="shared" si="2"/>
        <v>1501135.4300000002</v>
      </c>
    </row>
    <row r="171" spans="1:6">
      <c r="A171" s="24" t="s">
        <v>656</v>
      </c>
      <c r="B171" s="63" t="s">
        <v>636</v>
      </c>
      <c r="C171" s="26" t="s">
        <v>843</v>
      </c>
      <c r="D171" s="27">
        <v>1979788.06</v>
      </c>
      <c r="E171" s="64">
        <v>478652.63</v>
      </c>
      <c r="F171" s="65">
        <f t="shared" si="2"/>
        <v>1501135.4300000002</v>
      </c>
    </row>
    <row r="172" spans="1:6" ht="45">
      <c r="A172" s="24" t="s">
        <v>685</v>
      </c>
      <c r="B172" s="63" t="s">
        <v>636</v>
      </c>
      <c r="C172" s="26" t="s">
        <v>844</v>
      </c>
      <c r="D172" s="27">
        <v>3213112.41</v>
      </c>
      <c r="E172" s="64">
        <v>2150038.52</v>
      </c>
      <c r="F172" s="65">
        <f t="shared" si="2"/>
        <v>1063073.8900000001</v>
      </c>
    </row>
    <row r="173" spans="1:6">
      <c r="A173" s="24" t="s">
        <v>466</v>
      </c>
      <c r="B173" s="63" t="s">
        <v>636</v>
      </c>
      <c r="C173" s="26" t="s">
        <v>845</v>
      </c>
      <c r="D173" s="27">
        <v>3213112.41</v>
      </c>
      <c r="E173" s="64">
        <v>2150038.52</v>
      </c>
      <c r="F173" s="65">
        <f t="shared" si="2"/>
        <v>1063073.8900000001</v>
      </c>
    </row>
    <row r="174" spans="1:6">
      <c r="A174" s="24" t="s">
        <v>846</v>
      </c>
      <c r="B174" s="63" t="s">
        <v>636</v>
      </c>
      <c r="C174" s="26" t="s">
        <v>847</v>
      </c>
      <c r="D174" s="27">
        <v>1677258.84</v>
      </c>
      <c r="E174" s="64">
        <v>340000</v>
      </c>
      <c r="F174" s="65">
        <f t="shared" si="2"/>
        <v>1337258.8400000001</v>
      </c>
    </row>
    <row r="175" spans="1:6" ht="45">
      <c r="A175" s="24" t="s">
        <v>685</v>
      </c>
      <c r="B175" s="63" t="s">
        <v>636</v>
      </c>
      <c r="C175" s="26" t="s">
        <v>848</v>
      </c>
      <c r="D175" s="27">
        <v>1677258.84</v>
      </c>
      <c r="E175" s="64">
        <v>340000</v>
      </c>
      <c r="F175" s="65">
        <f t="shared" si="2"/>
        <v>1337258.8400000001</v>
      </c>
    </row>
    <row r="176" spans="1:6">
      <c r="A176" s="24" t="s">
        <v>466</v>
      </c>
      <c r="B176" s="63" t="s">
        <v>636</v>
      </c>
      <c r="C176" s="26" t="s">
        <v>849</v>
      </c>
      <c r="D176" s="27">
        <v>1677258.84</v>
      </c>
      <c r="E176" s="64">
        <v>340000</v>
      </c>
      <c r="F176" s="65">
        <f t="shared" si="2"/>
        <v>1337258.8400000001</v>
      </c>
    </row>
    <row r="177" spans="1:6">
      <c r="A177" s="24" t="s">
        <v>850</v>
      </c>
      <c r="B177" s="63" t="s">
        <v>636</v>
      </c>
      <c r="C177" s="26" t="s">
        <v>851</v>
      </c>
      <c r="D177" s="27">
        <v>53376387.090000004</v>
      </c>
      <c r="E177" s="64">
        <v>13111984.609999999</v>
      </c>
      <c r="F177" s="65">
        <f t="shared" si="2"/>
        <v>40264402.480000004</v>
      </c>
    </row>
    <row r="178" spans="1:6" ht="45">
      <c r="A178" s="24" t="s">
        <v>685</v>
      </c>
      <c r="B178" s="63" t="s">
        <v>636</v>
      </c>
      <c r="C178" s="26" t="s">
        <v>852</v>
      </c>
      <c r="D178" s="27">
        <v>12828097.060000001</v>
      </c>
      <c r="E178" s="64">
        <v>3292518.87</v>
      </c>
      <c r="F178" s="65">
        <f t="shared" si="2"/>
        <v>9535578.1900000013</v>
      </c>
    </row>
    <row r="179" spans="1:6">
      <c r="A179" s="24" t="s">
        <v>466</v>
      </c>
      <c r="B179" s="63" t="s">
        <v>636</v>
      </c>
      <c r="C179" s="26" t="s">
        <v>853</v>
      </c>
      <c r="D179" s="27">
        <v>8071959.3600000003</v>
      </c>
      <c r="E179" s="64" t="s">
        <v>46</v>
      </c>
      <c r="F179" s="65">
        <f t="shared" si="2"/>
        <v>8071959.3600000003</v>
      </c>
    </row>
    <row r="180" spans="1:6">
      <c r="A180" s="24" t="s">
        <v>466</v>
      </c>
      <c r="B180" s="63" t="s">
        <v>636</v>
      </c>
      <c r="C180" s="26" t="s">
        <v>854</v>
      </c>
      <c r="D180" s="27">
        <v>4756137.7</v>
      </c>
      <c r="E180" s="64">
        <v>3292518.87</v>
      </c>
      <c r="F180" s="65">
        <f t="shared" si="2"/>
        <v>1463618.83</v>
      </c>
    </row>
    <row r="181" spans="1:6" ht="33.75">
      <c r="A181" s="24" t="s">
        <v>855</v>
      </c>
      <c r="B181" s="63" t="s">
        <v>636</v>
      </c>
      <c r="C181" s="26" t="s">
        <v>856</v>
      </c>
      <c r="D181" s="27">
        <v>40548290.030000001</v>
      </c>
      <c r="E181" s="64">
        <v>9819465.7400000002</v>
      </c>
      <c r="F181" s="65">
        <f t="shared" si="2"/>
        <v>30728824.289999999</v>
      </c>
    </row>
    <row r="182" spans="1:6">
      <c r="A182" s="24" t="s">
        <v>708</v>
      </c>
      <c r="B182" s="63" t="s">
        <v>636</v>
      </c>
      <c r="C182" s="26" t="s">
        <v>857</v>
      </c>
      <c r="D182" s="27">
        <v>11050144.810000001</v>
      </c>
      <c r="E182" s="64">
        <v>2890995.9</v>
      </c>
      <c r="F182" s="65">
        <f t="shared" si="2"/>
        <v>8159148.9100000001</v>
      </c>
    </row>
    <row r="183" spans="1:6" ht="33.75">
      <c r="A183" s="24" t="s">
        <v>712</v>
      </c>
      <c r="B183" s="63" t="s">
        <v>636</v>
      </c>
      <c r="C183" s="26" t="s">
        <v>858</v>
      </c>
      <c r="D183" s="27">
        <v>3101675</v>
      </c>
      <c r="E183" s="64">
        <v>787194.38</v>
      </c>
      <c r="F183" s="65">
        <f t="shared" si="2"/>
        <v>2314480.62</v>
      </c>
    </row>
    <row r="184" spans="1:6" ht="22.5">
      <c r="A184" s="24" t="s">
        <v>662</v>
      </c>
      <c r="B184" s="63" t="s">
        <v>636</v>
      </c>
      <c r="C184" s="26" t="s">
        <v>859</v>
      </c>
      <c r="D184" s="27">
        <v>171088.88</v>
      </c>
      <c r="E184" s="64">
        <v>71663.89</v>
      </c>
      <c r="F184" s="65">
        <f t="shared" si="2"/>
        <v>99424.99</v>
      </c>
    </row>
    <row r="185" spans="1:6">
      <c r="A185" s="24" t="s">
        <v>656</v>
      </c>
      <c r="B185" s="63" t="s">
        <v>636</v>
      </c>
      <c r="C185" s="26" t="s">
        <v>860</v>
      </c>
      <c r="D185" s="27">
        <v>7876285.9000000004</v>
      </c>
      <c r="E185" s="64">
        <v>773628.97</v>
      </c>
      <c r="F185" s="65">
        <f t="shared" si="2"/>
        <v>7102656.9300000006</v>
      </c>
    </row>
    <row r="186" spans="1:6">
      <c r="A186" s="24" t="s">
        <v>665</v>
      </c>
      <c r="B186" s="63" t="s">
        <v>636</v>
      </c>
      <c r="C186" s="26" t="s">
        <v>861</v>
      </c>
      <c r="D186" s="27">
        <v>1173851.77</v>
      </c>
      <c r="E186" s="64">
        <v>604698.53</v>
      </c>
      <c r="F186" s="65">
        <f t="shared" si="2"/>
        <v>569153.24</v>
      </c>
    </row>
    <row r="187" spans="1:6">
      <c r="A187" s="24" t="s">
        <v>728</v>
      </c>
      <c r="B187" s="63" t="s">
        <v>636</v>
      </c>
      <c r="C187" s="26" t="s">
        <v>862</v>
      </c>
      <c r="D187" s="27">
        <v>10408</v>
      </c>
      <c r="E187" s="64">
        <v>3623</v>
      </c>
      <c r="F187" s="65">
        <f t="shared" si="2"/>
        <v>6785</v>
      </c>
    </row>
    <row r="188" spans="1:6">
      <c r="A188" s="24" t="s">
        <v>708</v>
      </c>
      <c r="B188" s="63" t="s">
        <v>636</v>
      </c>
      <c r="C188" s="26" t="s">
        <v>863</v>
      </c>
      <c r="D188" s="27">
        <v>11143592.32</v>
      </c>
      <c r="E188" s="64">
        <v>2914869.05</v>
      </c>
      <c r="F188" s="65">
        <f t="shared" si="2"/>
        <v>8228723.2700000005</v>
      </c>
    </row>
    <row r="189" spans="1:6" ht="33.75">
      <c r="A189" s="24" t="s">
        <v>712</v>
      </c>
      <c r="B189" s="63" t="s">
        <v>636</v>
      </c>
      <c r="C189" s="26" t="s">
        <v>864</v>
      </c>
      <c r="D189" s="27">
        <v>3091103.62</v>
      </c>
      <c r="E189" s="64">
        <v>934765.84</v>
      </c>
      <c r="F189" s="65">
        <f t="shared" si="2"/>
        <v>2156337.7800000003</v>
      </c>
    </row>
    <row r="190" spans="1:6" ht="22.5">
      <c r="A190" s="24" t="s">
        <v>662</v>
      </c>
      <c r="B190" s="63" t="s">
        <v>636</v>
      </c>
      <c r="C190" s="26" t="s">
        <v>865</v>
      </c>
      <c r="D190" s="27">
        <v>133183.72</v>
      </c>
      <c r="E190" s="64">
        <v>25249.599999999999</v>
      </c>
      <c r="F190" s="65">
        <f t="shared" si="2"/>
        <v>107934.12</v>
      </c>
    </row>
    <row r="191" spans="1:6">
      <c r="A191" s="24" t="s">
        <v>656</v>
      </c>
      <c r="B191" s="63" t="s">
        <v>636</v>
      </c>
      <c r="C191" s="26" t="s">
        <v>866</v>
      </c>
      <c r="D191" s="27">
        <v>2251863.5</v>
      </c>
      <c r="E191" s="64">
        <v>590617.15</v>
      </c>
      <c r="F191" s="65">
        <f t="shared" si="2"/>
        <v>1661246.35</v>
      </c>
    </row>
    <row r="192" spans="1:6">
      <c r="A192" s="24" t="s">
        <v>665</v>
      </c>
      <c r="B192" s="63" t="s">
        <v>636</v>
      </c>
      <c r="C192" s="26" t="s">
        <v>867</v>
      </c>
      <c r="D192" s="27">
        <v>532284.51</v>
      </c>
      <c r="E192" s="64">
        <v>218028.43</v>
      </c>
      <c r="F192" s="65">
        <f t="shared" si="2"/>
        <v>314256.08</v>
      </c>
    </row>
    <row r="193" spans="1:6">
      <c r="A193" s="24" t="s">
        <v>728</v>
      </c>
      <c r="B193" s="63" t="s">
        <v>636</v>
      </c>
      <c r="C193" s="26" t="s">
        <v>868</v>
      </c>
      <c r="D193" s="27">
        <v>12808</v>
      </c>
      <c r="E193" s="64">
        <v>4131</v>
      </c>
      <c r="F193" s="65">
        <f t="shared" si="2"/>
        <v>8677</v>
      </c>
    </row>
    <row r="194" spans="1:6" ht="22.5">
      <c r="A194" s="24" t="s">
        <v>869</v>
      </c>
      <c r="B194" s="63" t="s">
        <v>636</v>
      </c>
      <c r="C194" s="26" t="s">
        <v>870</v>
      </c>
      <c r="D194" s="27">
        <v>10611038</v>
      </c>
      <c r="E194" s="64">
        <v>1985202.99</v>
      </c>
      <c r="F194" s="65">
        <f t="shared" si="2"/>
        <v>8625835.0099999998</v>
      </c>
    </row>
    <row r="195" spans="1:6">
      <c r="A195" s="24" t="s">
        <v>646</v>
      </c>
      <c r="B195" s="63" t="s">
        <v>636</v>
      </c>
      <c r="C195" s="26" t="s">
        <v>871</v>
      </c>
      <c r="D195" s="27">
        <v>3339200</v>
      </c>
      <c r="E195" s="64">
        <v>224550</v>
      </c>
      <c r="F195" s="65">
        <f t="shared" si="2"/>
        <v>3114650</v>
      </c>
    </row>
    <row r="196" spans="1:6">
      <c r="A196" s="24" t="s">
        <v>656</v>
      </c>
      <c r="B196" s="63" t="s">
        <v>636</v>
      </c>
      <c r="C196" s="26" t="s">
        <v>872</v>
      </c>
      <c r="D196" s="27">
        <v>3339200</v>
      </c>
      <c r="E196" s="64">
        <v>224550</v>
      </c>
      <c r="F196" s="65">
        <f t="shared" si="2"/>
        <v>3114650</v>
      </c>
    </row>
    <row r="197" spans="1:6" ht="33.75">
      <c r="A197" s="24" t="s">
        <v>855</v>
      </c>
      <c r="B197" s="63" t="s">
        <v>636</v>
      </c>
      <c r="C197" s="26" t="s">
        <v>873</v>
      </c>
      <c r="D197" s="27">
        <v>7271838</v>
      </c>
      <c r="E197" s="64">
        <v>1760652.99</v>
      </c>
      <c r="F197" s="65">
        <f t="shared" si="2"/>
        <v>5511185.0099999998</v>
      </c>
    </row>
    <row r="198" spans="1:6">
      <c r="A198" s="24" t="s">
        <v>708</v>
      </c>
      <c r="B198" s="63" t="s">
        <v>636</v>
      </c>
      <c r="C198" s="26" t="s">
        <v>874</v>
      </c>
      <c r="D198" s="27">
        <v>4979104</v>
      </c>
      <c r="E198" s="64">
        <v>1310714.82</v>
      </c>
      <c r="F198" s="65">
        <f t="shared" si="2"/>
        <v>3668389.1799999997</v>
      </c>
    </row>
    <row r="199" spans="1:6" ht="33.75">
      <c r="A199" s="24" t="s">
        <v>712</v>
      </c>
      <c r="B199" s="63" t="s">
        <v>636</v>
      </c>
      <c r="C199" s="26" t="s">
        <v>875</v>
      </c>
      <c r="D199" s="27">
        <v>1394502</v>
      </c>
      <c r="E199" s="64">
        <v>361811.81</v>
      </c>
      <c r="F199" s="65">
        <f t="shared" si="2"/>
        <v>1032690.19</v>
      </c>
    </row>
    <row r="200" spans="1:6">
      <c r="A200" s="24" t="s">
        <v>656</v>
      </c>
      <c r="B200" s="63" t="s">
        <v>636</v>
      </c>
      <c r="C200" s="26" t="s">
        <v>876</v>
      </c>
      <c r="D200" s="27">
        <v>880661</v>
      </c>
      <c r="E200" s="64">
        <v>85882.36</v>
      </c>
      <c r="F200" s="65">
        <f t="shared" si="2"/>
        <v>794778.64</v>
      </c>
    </row>
    <row r="201" spans="1:6">
      <c r="A201" s="24" t="s">
        <v>728</v>
      </c>
      <c r="B201" s="63" t="s">
        <v>636</v>
      </c>
      <c r="C201" s="26" t="s">
        <v>877</v>
      </c>
      <c r="D201" s="27">
        <v>8976</v>
      </c>
      <c r="E201" s="64">
        <v>2244</v>
      </c>
      <c r="F201" s="65">
        <f t="shared" si="2"/>
        <v>6732</v>
      </c>
    </row>
    <row r="202" spans="1:6">
      <c r="A202" s="24" t="s">
        <v>708</v>
      </c>
      <c r="B202" s="63" t="s">
        <v>636</v>
      </c>
      <c r="C202" s="26" t="s">
        <v>878</v>
      </c>
      <c r="D202" s="27">
        <v>6771</v>
      </c>
      <c r="E202" s="64" t="s">
        <v>46</v>
      </c>
      <c r="F202" s="65">
        <f t="shared" si="2"/>
        <v>6771</v>
      </c>
    </row>
    <row r="203" spans="1:6" ht="33.75">
      <c r="A203" s="24" t="s">
        <v>712</v>
      </c>
      <c r="B203" s="63" t="s">
        <v>636</v>
      </c>
      <c r="C203" s="26" t="s">
        <v>879</v>
      </c>
      <c r="D203" s="27">
        <v>1824</v>
      </c>
      <c r="E203" s="64" t="s">
        <v>46</v>
      </c>
      <c r="F203" s="65">
        <f t="shared" si="2"/>
        <v>1824</v>
      </c>
    </row>
    <row r="204" spans="1:6">
      <c r="A204" s="24" t="s">
        <v>880</v>
      </c>
      <c r="B204" s="63" t="s">
        <v>636</v>
      </c>
      <c r="C204" s="26" t="s">
        <v>881</v>
      </c>
      <c r="D204" s="27">
        <v>84316035.780000001</v>
      </c>
      <c r="E204" s="64">
        <v>25634505</v>
      </c>
      <c r="F204" s="65">
        <f t="shared" si="2"/>
        <v>58681530.780000001</v>
      </c>
    </row>
    <row r="205" spans="1:6">
      <c r="A205" s="24" t="s">
        <v>882</v>
      </c>
      <c r="B205" s="63" t="s">
        <v>636</v>
      </c>
      <c r="C205" s="26" t="s">
        <v>883</v>
      </c>
      <c r="D205" s="27">
        <v>81806855.780000001</v>
      </c>
      <c r="E205" s="64">
        <v>24940240</v>
      </c>
      <c r="F205" s="65">
        <f t="shared" si="2"/>
        <v>56866615.780000001</v>
      </c>
    </row>
    <row r="206" spans="1:6" ht="22.5">
      <c r="A206" s="24" t="s">
        <v>884</v>
      </c>
      <c r="B206" s="63" t="s">
        <v>636</v>
      </c>
      <c r="C206" s="26" t="s">
        <v>885</v>
      </c>
      <c r="D206" s="27">
        <v>81152115.780000001</v>
      </c>
      <c r="E206" s="64">
        <v>24736240</v>
      </c>
      <c r="F206" s="65">
        <f t="shared" si="2"/>
        <v>56415875.780000001</v>
      </c>
    </row>
    <row r="207" spans="1:6">
      <c r="A207" s="24" t="s">
        <v>886</v>
      </c>
      <c r="B207" s="63" t="s">
        <v>636</v>
      </c>
      <c r="C207" s="26" t="s">
        <v>887</v>
      </c>
      <c r="D207" s="27">
        <v>3671055.78</v>
      </c>
      <c r="E207" s="64">
        <v>57600</v>
      </c>
      <c r="F207" s="65">
        <f t="shared" ref="F207:F270" si="3">IF(OR(D207="-",IF(E207="-",0,E207)&gt;=IF(D207="-",0,D207)),"-",IF(D207="-",0,D207)-IF(E207="-",0,E207))</f>
        <v>3613455.78</v>
      </c>
    </row>
    <row r="208" spans="1:6" ht="45">
      <c r="A208" s="24" t="s">
        <v>888</v>
      </c>
      <c r="B208" s="63" t="s">
        <v>636</v>
      </c>
      <c r="C208" s="26" t="s">
        <v>889</v>
      </c>
      <c r="D208" s="27">
        <v>77322260</v>
      </c>
      <c r="E208" s="64">
        <v>24678640</v>
      </c>
      <c r="F208" s="65">
        <f t="shared" si="3"/>
        <v>52643620</v>
      </c>
    </row>
    <row r="209" spans="1:6">
      <c r="A209" s="24" t="s">
        <v>886</v>
      </c>
      <c r="B209" s="63" t="s">
        <v>636</v>
      </c>
      <c r="C209" s="26" t="s">
        <v>890</v>
      </c>
      <c r="D209" s="27">
        <v>158800</v>
      </c>
      <c r="E209" s="64" t="s">
        <v>46</v>
      </c>
      <c r="F209" s="65">
        <f t="shared" si="3"/>
        <v>158800</v>
      </c>
    </row>
    <row r="210" spans="1:6" ht="33.75">
      <c r="A210" s="24" t="s">
        <v>891</v>
      </c>
      <c r="B210" s="63" t="s">
        <v>636</v>
      </c>
      <c r="C210" s="26" t="s">
        <v>892</v>
      </c>
      <c r="D210" s="27">
        <v>654740</v>
      </c>
      <c r="E210" s="64">
        <v>204000</v>
      </c>
      <c r="F210" s="65">
        <f t="shared" si="3"/>
        <v>450740</v>
      </c>
    </row>
    <row r="211" spans="1:6">
      <c r="A211" s="24" t="s">
        <v>886</v>
      </c>
      <c r="B211" s="63" t="s">
        <v>636</v>
      </c>
      <c r="C211" s="26" t="s">
        <v>893</v>
      </c>
      <c r="D211" s="27">
        <v>378740</v>
      </c>
      <c r="E211" s="64">
        <v>204000</v>
      </c>
      <c r="F211" s="65">
        <f t="shared" si="3"/>
        <v>174740</v>
      </c>
    </row>
    <row r="212" spans="1:6">
      <c r="A212" s="24" t="s">
        <v>886</v>
      </c>
      <c r="B212" s="63" t="s">
        <v>636</v>
      </c>
      <c r="C212" s="26" t="s">
        <v>894</v>
      </c>
      <c r="D212" s="27">
        <v>276000</v>
      </c>
      <c r="E212" s="64" t="s">
        <v>46</v>
      </c>
      <c r="F212" s="65">
        <f t="shared" si="3"/>
        <v>276000</v>
      </c>
    </row>
    <row r="213" spans="1:6" ht="22.5">
      <c r="A213" s="24" t="s">
        <v>895</v>
      </c>
      <c r="B213" s="63" t="s">
        <v>636</v>
      </c>
      <c r="C213" s="26" t="s">
        <v>896</v>
      </c>
      <c r="D213" s="27">
        <v>408900</v>
      </c>
      <c r="E213" s="64">
        <v>144605</v>
      </c>
      <c r="F213" s="65">
        <f t="shared" si="3"/>
        <v>264295</v>
      </c>
    </row>
    <row r="214" spans="1:6">
      <c r="A214" s="24" t="s">
        <v>646</v>
      </c>
      <c r="B214" s="63" t="s">
        <v>636</v>
      </c>
      <c r="C214" s="26" t="s">
        <v>897</v>
      </c>
      <c r="D214" s="27">
        <v>73600</v>
      </c>
      <c r="E214" s="64">
        <v>40470</v>
      </c>
      <c r="F214" s="65">
        <f t="shared" si="3"/>
        <v>33130</v>
      </c>
    </row>
    <row r="215" spans="1:6">
      <c r="A215" s="24" t="s">
        <v>656</v>
      </c>
      <c r="B215" s="63" t="s">
        <v>636</v>
      </c>
      <c r="C215" s="26" t="s">
        <v>898</v>
      </c>
      <c r="D215" s="27">
        <v>73600</v>
      </c>
      <c r="E215" s="64">
        <v>40470</v>
      </c>
      <c r="F215" s="65">
        <f t="shared" si="3"/>
        <v>33130</v>
      </c>
    </row>
    <row r="216" spans="1:6" ht="67.5">
      <c r="A216" s="66" t="s">
        <v>755</v>
      </c>
      <c r="B216" s="63" t="s">
        <v>636</v>
      </c>
      <c r="C216" s="26" t="s">
        <v>899</v>
      </c>
      <c r="D216" s="27">
        <v>83300</v>
      </c>
      <c r="E216" s="64">
        <v>18375</v>
      </c>
      <c r="F216" s="65">
        <f t="shared" si="3"/>
        <v>64925</v>
      </c>
    </row>
    <row r="217" spans="1:6">
      <c r="A217" s="24" t="s">
        <v>656</v>
      </c>
      <c r="B217" s="63" t="s">
        <v>636</v>
      </c>
      <c r="C217" s="26" t="s">
        <v>900</v>
      </c>
      <c r="D217" s="27">
        <v>45000</v>
      </c>
      <c r="E217" s="64" t="s">
        <v>46</v>
      </c>
      <c r="F217" s="65">
        <f t="shared" si="3"/>
        <v>45000</v>
      </c>
    </row>
    <row r="218" spans="1:6">
      <c r="A218" s="24" t="s">
        <v>656</v>
      </c>
      <c r="B218" s="63" t="s">
        <v>636</v>
      </c>
      <c r="C218" s="26" t="s">
        <v>901</v>
      </c>
      <c r="D218" s="27">
        <v>38300</v>
      </c>
      <c r="E218" s="64">
        <v>18375</v>
      </c>
      <c r="F218" s="65">
        <f t="shared" si="3"/>
        <v>19925</v>
      </c>
    </row>
    <row r="219" spans="1:6" ht="33.75">
      <c r="A219" s="24" t="s">
        <v>742</v>
      </c>
      <c r="B219" s="63" t="s">
        <v>636</v>
      </c>
      <c r="C219" s="26" t="s">
        <v>902</v>
      </c>
      <c r="D219" s="27">
        <v>217600</v>
      </c>
      <c r="E219" s="64">
        <v>78760</v>
      </c>
      <c r="F219" s="65">
        <f t="shared" si="3"/>
        <v>138840</v>
      </c>
    </row>
    <row r="220" spans="1:6">
      <c r="A220" s="24" t="s">
        <v>656</v>
      </c>
      <c r="B220" s="63" t="s">
        <v>636</v>
      </c>
      <c r="C220" s="26" t="s">
        <v>903</v>
      </c>
      <c r="D220" s="27">
        <v>217600</v>
      </c>
      <c r="E220" s="64">
        <v>78760</v>
      </c>
      <c r="F220" s="65">
        <f t="shared" si="3"/>
        <v>138840</v>
      </c>
    </row>
    <row r="221" spans="1:6" ht="33.75">
      <c r="A221" s="24" t="s">
        <v>855</v>
      </c>
      <c r="B221" s="63" t="s">
        <v>636</v>
      </c>
      <c r="C221" s="26" t="s">
        <v>904</v>
      </c>
      <c r="D221" s="27">
        <v>34400</v>
      </c>
      <c r="E221" s="64">
        <v>7000</v>
      </c>
      <c r="F221" s="65">
        <f t="shared" si="3"/>
        <v>27400</v>
      </c>
    </row>
    <row r="222" spans="1:6">
      <c r="A222" s="24" t="s">
        <v>656</v>
      </c>
      <c r="B222" s="63" t="s">
        <v>636</v>
      </c>
      <c r="C222" s="26" t="s">
        <v>905</v>
      </c>
      <c r="D222" s="27">
        <v>34400</v>
      </c>
      <c r="E222" s="64">
        <v>7000</v>
      </c>
      <c r="F222" s="65">
        <f t="shared" si="3"/>
        <v>27400</v>
      </c>
    </row>
    <row r="223" spans="1:6">
      <c r="A223" s="24" t="s">
        <v>906</v>
      </c>
      <c r="B223" s="63" t="s">
        <v>636</v>
      </c>
      <c r="C223" s="26" t="s">
        <v>907</v>
      </c>
      <c r="D223" s="27">
        <v>2100280</v>
      </c>
      <c r="E223" s="64">
        <v>549660</v>
      </c>
      <c r="F223" s="65">
        <f t="shared" si="3"/>
        <v>1550620</v>
      </c>
    </row>
    <row r="224" spans="1:6" ht="33.75">
      <c r="A224" s="24" t="s">
        <v>908</v>
      </c>
      <c r="B224" s="63" t="s">
        <v>636</v>
      </c>
      <c r="C224" s="26" t="s">
        <v>909</v>
      </c>
      <c r="D224" s="27">
        <v>1360230</v>
      </c>
      <c r="E224" s="64">
        <v>549660</v>
      </c>
      <c r="F224" s="65">
        <f t="shared" si="3"/>
        <v>810570</v>
      </c>
    </row>
    <row r="225" spans="1:6">
      <c r="A225" s="24" t="s">
        <v>656</v>
      </c>
      <c r="B225" s="63" t="s">
        <v>636</v>
      </c>
      <c r="C225" s="26" t="s">
        <v>910</v>
      </c>
      <c r="D225" s="27">
        <v>988080</v>
      </c>
      <c r="E225" s="64">
        <v>399410</v>
      </c>
      <c r="F225" s="65">
        <f t="shared" si="3"/>
        <v>588670</v>
      </c>
    </row>
    <row r="226" spans="1:6">
      <c r="A226" s="24" t="s">
        <v>656</v>
      </c>
      <c r="B226" s="63" t="s">
        <v>636</v>
      </c>
      <c r="C226" s="26" t="s">
        <v>911</v>
      </c>
      <c r="D226" s="27">
        <v>111950</v>
      </c>
      <c r="E226" s="64">
        <v>60050</v>
      </c>
      <c r="F226" s="65">
        <f t="shared" si="3"/>
        <v>51900</v>
      </c>
    </row>
    <row r="227" spans="1:6">
      <c r="A227" s="24" t="s">
        <v>656</v>
      </c>
      <c r="B227" s="63" t="s">
        <v>636</v>
      </c>
      <c r="C227" s="26" t="s">
        <v>912</v>
      </c>
      <c r="D227" s="27">
        <v>260200</v>
      </c>
      <c r="E227" s="64">
        <v>90200</v>
      </c>
      <c r="F227" s="65">
        <f t="shared" si="3"/>
        <v>170000</v>
      </c>
    </row>
    <row r="228" spans="1:6" ht="33.75">
      <c r="A228" s="24" t="s">
        <v>742</v>
      </c>
      <c r="B228" s="63" t="s">
        <v>636</v>
      </c>
      <c r="C228" s="26" t="s">
        <v>913</v>
      </c>
      <c r="D228" s="27">
        <v>740050</v>
      </c>
      <c r="E228" s="64" t="s">
        <v>46</v>
      </c>
      <c r="F228" s="65">
        <f t="shared" si="3"/>
        <v>740050</v>
      </c>
    </row>
    <row r="229" spans="1:6">
      <c r="A229" s="24" t="s">
        <v>656</v>
      </c>
      <c r="B229" s="63" t="s">
        <v>636</v>
      </c>
      <c r="C229" s="26" t="s">
        <v>914</v>
      </c>
      <c r="D229" s="27">
        <v>40050</v>
      </c>
      <c r="E229" s="64" t="s">
        <v>46</v>
      </c>
      <c r="F229" s="65">
        <f t="shared" si="3"/>
        <v>40050</v>
      </c>
    </row>
    <row r="230" spans="1:6" ht="22.5">
      <c r="A230" s="24" t="s">
        <v>915</v>
      </c>
      <c r="B230" s="63" t="s">
        <v>636</v>
      </c>
      <c r="C230" s="26" t="s">
        <v>916</v>
      </c>
      <c r="D230" s="27">
        <v>700000</v>
      </c>
      <c r="E230" s="64" t="s">
        <v>46</v>
      </c>
      <c r="F230" s="65">
        <f t="shared" si="3"/>
        <v>700000</v>
      </c>
    </row>
    <row r="231" spans="1:6">
      <c r="A231" s="24" t="s">
        <v>917</v>
      </c>
      <c r="B231" s="63" t="s">
        <v>636</v>
      </c>
      <c r="C231" s="26" t="s">
        <v>918</v>
      </c>
      <c r="D231" s="27">
        <v>113922677.5</v>
      </c>
      <c r="E231" s="64">
        <v>41213424.039999999</v>
      </c>
      <c r="F231" s="65">
        <f t="shared" si="3"/>
        <v>72709253.460000008</v>
      </c>
    </row>
    <row r="232" spans="1:6">
      <c r="A232" s="24" t="s">
        <v>919</v>
      </c>
      <c r="B232" s="63" t="s">
        <v>636</v>
      </c>
      <c r="C232" s="26" t="s">
        <v>920</v>
      </c>
      <c r="D232" s="27">
        <v>113922677.5</v>
      </c>
      <c r="E232" s="64">
        <v>41213424.039999999</v>
      </c>
      <c r="F232" s="65">
        <f t="shared" si="3"/>
        <v>72709253.460000008</v>
      </c>
    </row>
    <row r="233" spans="1:6" ht="45">
      <c r="A233" s="24" t="s">
        <v>685</v>
      </c>
      <c r="B233" s="63" t="s">
        <v>636</v>
      </c>
      <c r="C233" s="26" t="s">
        <v>921</v>
      </c>
      <c r="D233" s="27">
        <v>820210</v>
      </c>
      <c r="E233" s="64" t="s">
        <v>46</v>
      </c>
      <c r="F233" s="65">
        <f t="shared" si="3"/>
        <v>820210</v>
      </c>
    </row>
    <row r="234" spans="1:6">
      <c r="A234" s="24" t="s">
        <v>466</v>
      </c>
      <c r="B234" s="63" t="s">
        <v>636</v>
      </c>
      <c r="C234" s="26" t="s">
        <v>922</v>
      </c>
      <c r="D234" s="27">
        <v>820210</v>
      </c>
      <c r="E234" s="64" t="s">
        <v>46</v>
      </c>
      <c r="F234" s="65">
        <f t="shared" si="3"/>
        <v>820210</v>
      </c>
    </row>
    <row r="235" spans="1:6" ht="33.75">
      <c r="A235" s="24" t="s">
        <v>923</v>
      </c>
      <c r="B235" s="63" t="s">
        <v>636</v>
      </c>
      <c r="C235" s="26" t="s">
        <v>924</v>
      </c>
      <c r="D235" s="27">
        <v>56703229.280000001</v>
      </c>
      <c r="E235" s="64">
        <v>19947775.760000002</v>
      </c>
      <c r="F235" s="65">
        <f t="shared" si="3"/>
        <v>36755453.519999996</v>
      </c>
    </row>
    <row r="236" spans="1:6" ht="45">
      <c r="A236" s="24" t="s">
        <v>888</v>
      </c>
      <c r="B236" s="63" t="s">
        <v>636</v>
      </c>
      <c r="C236" s="26" t="s">
        <v>925</v>
      </c>
      <c r="D236" s="27">
        <v>28920484.43</v>
      </c>
      <c r="E236" s="64">
        <v>11575240.17</v>
      </c>
      <c r="F236" s="65">
        <f t="shared" si="3"/>
        <v>17345244.259999998</v>
      </c>
    </row>
    <row r="237" spans="1:6">
      <c r="A237" s="24" t="s">
        <v>886</v>
      </c>
      <c r="B237" s="63" t="s">
        <v>636</v>
      </c>
      <c r="C237" s="26" t="s">
        <v>926</v>
      </c>
      <c r="D237" s="27">
        <v>702480</v>
      </c>
      <c r="E237" s="64" t="s">
        <v>46</v>
      </c>
      <c r="F237" s="65">
        <f t="shared" si="3"/>
        <v>702480</v>
      </c>
    </row>
    <row r="238" spans="1:6">
      <c r="A238" s="24" t="s">
        <v>886</v>
      </c>
      <c r="B238" s="63" t="s">
        <v>636</v>
      </c>
      <c r="C238" s="26" t="s">
        <v>927</v>
      </c>
      <c r="D238" s="27">
        <v>508590</v>
      </c>
      <c r="E238" s="64" t="s">
        <v>46</v>
      </c>
      <c r="F238" s="65">
        <f t="shared" si="3"/>
        <v>508590</v>
      </c>
    </row>
    <row r="239" spans="1:6" ht="45">
      <c r="A239" s="24" t="s">
        <v>888</v>
      </c>
      <c r="B239" s="63" t="s">
        <v>636</v>
      </c>
      <c r="C239" s="26" t="s">
        <v>928</v>
      </c>
      <c r="D239" s="27">
        <v>7585129.8499999996</v>
      </c>
      <c r="E239" s="64">
        <v>3103536</v>
      </c>
      <c r="F239" s="65">
        <f t="shared" si="3"/>
        <v>4481593.8499999996</v>
      </c>
    </row>
    <row r="240" spans="1:6">
      <c r="A240" s="24" t="s">
        <v>886</v>
      </c>
      <c r="B240" s="63" t="s">
        <v>636</v>
      </c>
      <c r="C240" s="26" t="s">
        <v>929</v>
      </c>
      <c r="D240" s="27">
        <v>17894282</v>
      </c>
      <c r="E240" s="64">
        <v>4176737.36</v>
      </c>
      <c r="F240" s="65">
        <f t="shared" si="3"/>
        <v>13717544.640000001</v>
      </c>
    </row>
    <row r="241" spans="1:6">
      <c r="A241" s="24" t="s">
        <v>886</v>
      </c>
      <c r="B241" s="63" t="s">
        <v>636</v>
      </c>
      <c r="C241" s="26" t="s">
        <v>930</v>
      </c>
      <c r="D241" s="27">
        <v>498040</v>
      </c>
      <c r="E241" s="64">
        <v>498040</v>
      </c>
      <c r="F241" s="65" t="str">
        <f t="shared" si="3"/>
        <v>-</v>
      </c>
    </row>
    <row r="242" spans="1:6">
      <c r="A242" s="24" t="s">
        <v>886</v>
      </c>
      <c r="B242" s="63" t="s">
        <v>636</v>
      </c>
      <c r="C242" s="26" t="s">
        <v>931</v>
      </c>
      <c r="D242" s="27">
        <v>594223</v>
      </c>
      <c r="E242" s="64">
        <v>594222.23</v>
      </c>
      <c r="F242" s="65">
        <f t="shared" si="3"/>
        <v>0.77000000001862645</v>
      </c>
    </row>
    <row r="243" spans="1:6" ht="33.75">
      <c r="A243" s="24" t="s">
        <v>891</v>
      </c>
      <c r="B243" s="63" t="s">
        <v>636</v>
      </c>
      <c r="C243" s="26" t="s">
        <v>932</v>
      </c>
      <c r="D243" s="27">
        <v>2306581.87</v>
      </c>
      <c r="E243" s="64">
        <v>695872.01</v>
      </c>
      <c r="F243" s="65">
        <f t="shared" si="3"/>
        <v>1610709.86</v>
      </c>
    </row>
    <row r="244" spans="1:6" ht="45">
      <c r="A244" s="24" t="s">
        <v>888</v>
      </c>
      <c r="B244" s="63" t="s">
        <v>636</v>
      </c>
      <c r="C244" s="26" t="s">
        <v>933</v>
      </c>
      <c r="D244" s="27">
        <v>1010757.87</v>
      </c>
      <c r="E244" s="64">
        <v>444165.37</v>
      </c>
      <c r="F244" s="65">
        <f t="shared" si="3"/>
        <v>566592.5</v>
      </c>
    </row>
    <row r="245" spans="1:6">
      <c r="A245" s="24" t="s">
        <v>886</v>
      </c>
      <c r="B245" s="63" t="s">
        <v>636</v>
      </c>
      <c r="C245" s="26" t="s">
        <v>934</v>
      </c>
      <c r="D245" s="27">
        <v>86000</v>
      </c>
      <c r="E245" s="64" t="s">
        <v>46</v>
      </c>
      <c r="F245" s="65">
        <f t="shared" si="3"/>
        <v>86000</v>
      </c>
    </row>
    <row r="246" spans="1:6">
      <c r="A246" s="24" t="s">
        <v>656</v>
      </c>
      <c r="B246" s="63" t="s">
        <v>636</v>
      </c>
      <c r="C246" s="26" t="s">
        <v>935</v>
      </c>
      <c r="D246" s="27">
        <v>604900</v>
      </c>
      <c r="E246" s="64">
        <v>102500</v>
      </c>
      <c r="F246" s="65">
        <f t="shared" si="3"/>
        <v>502400</v>
      </c>
    </row>
    <row r="247" spans="1:6">
      <c r="A247" s="24" t="s">
        <v>886</v>
      </c>
      <c r="B247" s="63" t="s">
        <v>636</v>
      </c>
      <c r="C247" s="26" t="s">
        <v>936</v>
      </c>
      <c r="D247" s="27">
        <v>604924</v>
      </c>
      <c r="E247" s="64">
        <v>149206.64000000001</v>
      </c>
      <c r="F247" s="65">
        <f t="shared" si="3"/>
        <v>455717.36</v>
      </c>
    </row>
    <row r="248" spans="1:6" ht="45">
      <c r="A248" s="24" t="s">
        <v>937</v>
      </c>
      <c r="B248" s="63" t="s">
        <v>636</v>
      </c>
      <c r="C248" s="26" t="s">
        <v>938</v>
      </c>
      <c r="D248" s="27">
        <v>54092656.350000001</v>
      </c>
      <c r="E248" s="64">
        <v>20569776.27</v>
      </c>
      <c r="F248" s="65">
        <f t="shared" si="3"/>
        <v>33522880.080000002</v>
      </c>
    </row>
    <row r="249" spans="1:6" ht="45">
      <c r="A249" s="24" t="s">
        <v>888</v>
      </c>
      <c r="B249" s="63" t="s">
        <v>636</v>
      </c>
      <c r="C249" s="26" t="s">
        <v>939</v>
      </c>
      <c r="D249" s="27">
        <v>10416799.199999999</v>
      </c>
      <c r="E249" s="64">
        <v>3472266.4</v>
      </c>
      <c r="F249" s="65">
        <f t="shared" si="3"/>
        <v>6944532.7999999989</v>
      </c>
    </row>
    <row r="250" spans="1:6">
      <c r="A250" s="24" t="s">
        <v>886</v>
      </c>
      <c r="B250" s="63" t="s">
        <v>636</v>
      </c>
      <c r="C250" s="26" t="s">
        <v>940</v>
      </c>
      <c r="D250" s="27">
        <v>4590490</v>
      </c>
      <c r="E250" s="64">
        <v>4000000</v>
      </c>
      <c r="F250" s="65">
        <f t="shared" si="3"/>
        <v>590490</v>
      </c>
    </row>
    <row r="251" spans="1:6" ht="45">
      <c r="A251" s="24" t="s">
        <v>888</v>
      </c>
      <c r="B251" s="63" t="s">
        <v>636</v>
      </c>
      <c r="C251" s="26" t="s">
        <v>941</v>
      </c>
      <c r="D251" s="27">
        <v>23074373.149999999</v>
      </c>
      <c r="E251" s="64">
        <v>9506589.8699999992</v>
      </c>
      <c r="F251" s="65">
        <f t="shared" si="3"/>
        <v>13567783.279999999</v>
      </c>
    </row>
    <row r="252" spans="1:6">
      <c r="A252" s="24" t="s">
        <v>886</v>
      </c>
      <c r="B252" s="63" t="s">
        <v>636</v>
      </c>
      <c r="C252" s="26" t="s">
        <v>942</v>
      </c>
      <c r="D252" s="27">
        <v>16010994</v>
      </c>
      <c r="E252" s="64">
        <v>3590920</v>
      </c>
      <c r="F252" s="65">
        <f t="shared" si="3"/>
        <v>12420074</v>
      </c>
    </row>
    <row r="253" spans="1:6">
      <c r="A253" s="24" t="s">
        <v>943</v>
      </c>
      <c r="B253" s="63" t="s">
        <v>636</v>
      </c>
      <c r="C253" s="26" t="s">
        <v>944</v>
      </c>
      <c r="D253" s="27">
        <v>25081316</v>
      </c>
      <c r="E253" s="64">
        <v>8414411</v>
      </c>
      <c r="F253" s="65">
        <f t="shared" si="3"/>
        <v>16666905</v>
      </c>
    </row>
    <row r="254" spans="1:6">
      <c r="A254" s="24" t="s">
        <v>945</v>
      </c>
      <c r="B254" s="63" t="s">
        <v>636</v>
      </c>
      <c r="C254" s="26" t="s">
        <v>946</v>
      </c>
      <c r="D254" s="27">
        <v>22623240</v>
      </c>
      <c r="E254" s="64">
        <v>7517557</v>
      </c>
      <c r="F254" s="65">
        <f t="shared" si="3"/>
        <v>15105683</v>
      </c>
    </row>
    <row r="255" spans="1:6" ht="22.5">
      <c r="A255" s="24" t="s">
        <v>947</v>
      </c>
      <c r="B255" s="63" t="s">
        <v>636</v>
      </c>
      <c r="C255" s="26" t="s">
        <v>948</v>
      </c>
      <c r="D255" s="27">
        <v>22623240</v>
      </c>
      <c r="E255" s="64">
        <v>7517557</v>
      </c>
      <c r="F255" s="65">
        <f t="shared" si="3"/>
        <v>15105683</v>
      </c>
    </row>
    <row r="256" spans="1:6">
      <c r="A256" s="24" t="s">
        <v>949</v>
      </c>
      <c r="B256" s="63" t="s">
        <v>636</v>
      </c>
      <c r="C256" s="26" t="s">
        <v>950</v>
      </c>
      <c r="D256" s="27">
        <v>22623240</v>
      </c>
      <c r="E256" s="64">
        <v>7517557</v>
      </c>
      <c r="F256" s="65">
        <f t="shared" si="3"/>
        <v>15105683</v>
      </c>
    </row>
    <row r="257" spans="1:6">
      <c r="A257" s="24" t="s">
        <v>951</v>
      </c>
      <c r="B257" s="63" t="s">
        <v>636</v>
      </c>
      <c r="C257" s="26" t="s">
        <v>952</v>
      </c>
      <c r="D257" s="27">
        <v>1446200</v>
      </c>
      <c r="E257" s="64">
        <v>329000</v>
      </c>
      <c r="F257" s="65">
        <f t="shared" si="3"/>
        <v>1117200</v>
      </c>
    </row>
    <row r="258" spans="1:6" ht="22.5">
      <c r="A258" s="24" t="s">
        <v>953</v>
      </c>
      <c r="B258" s="63" t="s">
        <v>636</v>
      </c>
      <c r="C258" s="26" t="s">
        <v>954</v>
      </c>
      <c r="D258" s="27">
        <v>730200</v>
      </c>
      <c r="E258" s="64">
        <v>65000</v>
      </c>
      <c r="F258" s="65">
        <f t="shared" si="3"/>
        <v>665200</v>
      </c>
    </row>
    <row r="259" spans="1:6" ht="22.5">
      <c r="A259" s="24" t="s">
        <v>955</v>
      </c>
      <c r="B259" s="63" t="s">
        <v>636</v>
      </c>
      <c r="C259" s="26" t="s">
        <v>956</v>
      </c>
      <c r="D259" s="27">
        <v>8000</v>
      </c>
      <c r="E259" s="64" t="s">
        <v>46</v>
      </c>
      <c r="F259" s="65">
        <f t="shared" si="3"/>
        <v>8000</v>
      </c>
    </row>
    <row r="260" spans="1:6" ht="22.5">
      <c r="A260" s="24" t="s">
        <v>955</v>
      </c>
      <c r="B260" s="63" t="s">
        <v>636</v>
      </c>
      <c r="C260" s="26" t="s">
        <v>957</v>
      </c>
      <c r="D260" s="27">
        <v>45000</v>
      </c>
      <c r="E260" s="64">
        <v>3000</v>
      </c>
      <c r="F260" s="65">
        <f t="shared" si="3"/>
        <v>42000</v>
      </c>
    </row>
    <row r="261" spans="1:6" ht="22.5">
      <c r="A261" s="24" t="s">
        <v>955</v>
      </c>
      <c r="B261" s="63" t="s">
        <v>636</v>
      </c>
      <c r="C261" s="26" t="s">
        <v>958</v>
      </c>
      <c r="D261" s="27">
        <v>180000</v>
      </c>
      <c r="E261" s="64">
        <v>38000</v>
      </c>
      <c r="F261" s="65">
        <f t="shared" si="3"/>
        <v>142000</v>
      </c>
    </row>
    <row r="262" spans="1:6" ht="22.5">
      <c r="A262" s="24" t="s">
        <v>955</v>
      </c>
      <c r="B262" s="63" t="s">
        <v>636</v>
      </c>
      <c r="C262" s="26" t="s">
        <v>959</v>
      </c>
      <c r="D262" s="27">
        <v>80000</v>
      </c>
      <c r="E262" s="64" t="s">
        <v>46</v>
      </c>
      <c r="F262" s="65">
        <f t="shared" si="3"/>
        <v>80000</v>
      </c>
    </row>
    <row r="263" spans="1:6" ht="22.5">
      <c r="A263" s="24" t="s">
        <v>955</v>
      </c>
      <c r="B263" s="63" t="s">
        <v>636</v>
      </c>
      <c r="C263" s="26" t="s">
        <v>960</v>
      </c>
      <c r="D263" s="27">
        <v>247200</v>
      </c>
      <c r="E263" s="64" t="s">
        <v>46</v>
      </c>
      <c r="F263" s="65">
        <f t="shared" si="3"/>
        <v>247200</v>
      </c>
    </row>
    <row r="264" spans="1:6" ht="22.5">
      <c r="A264" s="24" t="s">
        <v>955</v>
      </c>
      <c r="B264" s="63" t="s">
        <v>636</v>
      </c>
      <c r="C264" s="26" t="s">
        <v>961</v>
      </c>
      <c r="D264" s="27">
        <v>26000</v>
      </c>
      <c r="E264" s="64" t="s">
        <v>46</v>
      </c>
      <c r="F264" s="65">
        <f t="shared" si="3"/>
        <v>26000</v>
      </c>
    </row>
    <row r="265" spans="1:6" ht="22.5">
      <c r="A265" s="24" t="s">
        <v>955</v>
      </c>
      <c r="B265" s="63" t="s">
        <v>636</v>
      </c>
      <c r="C265" s="26" t="s">
        <v>962</v>
      </c>
      <c r="D265" s="27">
        <v>144000</v>
      </c>
      <c r="E265" s="64">
        <v>24000</v>
      </c>
      <c r="F265" s="65">
        <f t="shared" si="3"/>
        <v>120000</v>
      </c>
    </row>
    <row r="266" spans="1:6" ht="22.5">
      <c r="A266" s="24" t="s">
        <v>947</v>
      </c>
      <c r="B266" s="63" t="s">
        <v>636</v>
      </c>
      <c r="C266" s="26" t="s">
        <v>963</v>
      </c>
      <c r="D266" s="27">
        <v>716000</v>
      </c>
      <c r="E266" s="64">
        <v>264000</v>
      </c>
      <c r="F266" s="65">
        <f t="shared" si="3"/>
        <v>452000</v>
      </c>
    </row>
    <row r="267" spans="1:6" ht="22.5">
      <c r="A267" s="24" t="s">
        <v>955</v>
      </c>
      <c r="B267" s="63" t="s">
        <v>636</v>
      </c>
      <c r="C267" s="26" t="s">
        <v>964</v>
      </c>
      <c r="D267" s="27">
        <v>12000</v>
      </c>
      <c r="E267" s="64" t="s">
        <v>46</v>
      </c>
      <c r="F267" s="65">
        <f t="shared" si="3"/>
        <v>12000</v>
      </c>
    </row>
    <row r="268" spans="1:6" ht="22.5">
      <c r="A268" s="24" t="s">
        <v>955</v>
      </c>
      <c r="B268" s="63" t="s">
        <v>636</v>
      </c>
      <c r="C268" s="26" t="s">
        <v>965</v>
      </c>
      <c r="D268" s="27">
        <v>360000</v>
      </c>
      <c r="E268" s="64">
        <v>264000</v>
      </c>
      <c r="F268" s="65">
        <f t="shared" si="3"/>
        <v>96000</v>
      </c>
    </row>
    <row r="269" spans="1:6" ht="22.5">
      <c r="A269" s="24" t="s">
        <v>966</v>
      </c>
      <c r="B269" s="63" t="s">
        <v>636</v>
      </c>
      <c r="C269" s="26" t="s">
        <v>967</v>
      </c>
      <c r="D269" s="27">
        <v>344000</v>
      </c>
      <c r="E269" s="64" t="s">
        <v>46</v>
      </c>
      <c r="F269" s="65">
        <f t="shared" si="3"/>
        <v>344000</v>
      </c>
    </row>
    <row r="270" spans="1:6">
      <c r="A270" s="24" t="s">
        <v>968</v>
      </c>
      <c r="B270" s="63" t="s">
        <v>636</v>
      </c>
      <c r="C270" s="26" t="s">
        <v>969</v>
      </c>
      <c r="D270" s="27">
        <v>1011876</v>
      </c>
      <c r="E270" s="64">
        <v>567854</v>
      </c>
      <c r="F270" s="65">
        <f t="shared" si="3"/>
        <v>444022</v>
      </c>
    </row>
    <row r="271" spans="1:6" ht="33.75">
      <c r="A271" s="24" t="s">
        <v>742</v>
      </c>
      <c r="B271" s="63" t="s">
        <v>636</v>
      </c>
      <c r="C271" s="26" t="s">
        <v>970</v>
      </c>
      <c r="D271" s="27">
        <v>1011876</v>
      </c>
      <c r="E271" s="64">
        <v>567854</v>
      </c>
      <c r="F271" s="65">
        <f t="shared" ref="F271:F334" si="4">IF(OR(D271="-",IF(E271="-",0,E271)&gt;=IF(D271="-",0,D271)),"-",IF(D271="-",0,D271)-IF(E271="-",0,E271))</f>
        <v>444022</v>
      </c>
    </row>
    <row r="272" spans="1:6" ht="22.5">
      <c r="A272" s="24" t="s">
        <v>915</v>
      </c>
      <c r="B272" s="63" t="s">
        <v>636</v>
      </c>
      <c r="C272" s="26" t="s">
        <v>971</v>
      </c>
      <c r="D272" s="27">
        <v>300000</v>
      </c>
      <c r="E272" s="64">
        <v>200000</v>
      </c>
      <c r="F272" s="65">
        <f t="shared" si="4"/>
        <v>100000</v>
      </c>
    </row>
    <row r="273" spans="1:6" ht="22.5">
      <c r="A273" s="24" t="s">
        <v>915</v>
      </c>
      <c r="B273" s="63" t="s">
        <v>636</v>
      </c>
      <c r="C273" s="26" t="s">
        <v>972</v>
      </c>
      <c r="D273" s="27">
        <v>711876</v>
      </c>
      <c r="E273" s="64">
        <v>367854</v>
      </c>
      <c r="F273" s="65">
        <f t="shared" si="4"/>
        <v>344022</v>
      </c>
    </row>
    <row r="274" spans="1:6">
      <c r="A274" s="24" t="s">
        <v>973</v>
      </c>
      <c r="B274" s="63" t="s">
        <v>636</v>
      </c>
      <c r="C274" s="26" t="s">
        <v>974</v>
      </c>
      <c r="D274" s="27">
        <v>915400</v>
      </c>
      <c r="E274" s="64">
        <v>457925</v>
      </c>
      <c r="F274" s="65">
        <f t="shared" si="4"/>
        <v>457475</v>
      </c>
    </row>
    <row r="275" spans="1:6">
      <c r="A275" s="24" t="s">
        <v>975</v>
      </c>
      <c r="B275" s="63" t="s">
        <v>636</v>
      </c>
      <c r="C275" s="26" t="s">
        <v>976</v>
      </c>
      <c r="D275" s="27">
        <v>915400</v>
      </c>
      <c r="E275" s="64">
        <v>457925</v>
      </c>
      <c r="F275" s="65">
        <f t="shared" si="4"/>
        <v>457475</v>
      </c>
    </row>
    <row r="276" spans="1:6" ht="45">
      <c r="A276" s="24" t="s">
        <v>977</v>
      </c>
      <c r="B276" s="63" t="s">
        <v>636</v>
      </c>
      <c r="C276" s="26" t="s">
        <v>978</v>
      </c>
      <c r="D276" s="27">
        <v>915400</v>
      </c>
      <c r="E276" s="64">
        <v>457925</v>
      </c>
      <c r="F276" s="65">
        <f t="shared" si="4"/>
        <v>457475</v>
      </c>
    </row>
    <row r="277" spans="1:6">
      <c r="A277" s="24" t="s">
        <v>656</v>
      </c>
      <c r="B277" s="63" t="s">
        <v>636</v>
      </c>
      <c r="C277" s="26" t="s">
        <v>979</v>
      </c>
      <c r="D277" s="27">
        <v>829450</v>
      </c>
      <c r="E277" s="64">
        <v>457925</v>
      </c>
      <c r="F277" s="65">
        <f t="shared" si="4"/>
        <v>371525</v>
      </c>
    </row>
    <row r="278" spans="1:6">
      <c r="A278" s="24" t="s">
        <v>656</v>
      </c>
      <c r="B278" s="63" t="s">
        <v>636</v>
      </c>
      <c r="C278" s="26" t="s">
        <v>980</v>
      </c>
      <c r="D278" s="27">
        <v>85950</v>
      </c>
      <c r="E278" s="64" t="s">
        <v>46</v>
      </c>
      <c r="F278" s="65">
        <f t="shared" si="4"/>
        <v>85950</v>
      </c>
    </row>
    <row r="279" spans="1:6">
      <c r="A279" s="24" t="s">
        <v>981</v>
      </c>
      <c r="B279" s="63" t="s">
        <v>636</v>
      </c>
      <c r="C279" s="26" t="s">
        <v>982</v>
      </c>
      <c r="D279" s="27">
        <v>9123887.1500000004</v>
      </c>
      <c r="E279" s="64">
        <v>4462723.58</v>
      </c>
      <c r="F279" s="65">
        <f t="shared" si="4"/>
        <v>4661163.57</v>
      </c>
    </row>
    <row r="280" spans="1:6">
      <c r="A280" s="24" t="s">
        <v>983</v>
      </c>
      <c r="B280" s="63" t="s">
        <v>636</v>
      </c>
      <c r="C280" s="26" t="s">
        <v>984</v>
      </c>
      <c r="D280" s="27">
        <v>5407626.5999999996</v>
      </c>
      <c r="E280" s="64">
        <v>2604593.2999999998</v>
      </c>
      <c r="F280" s="65">
        <f t="shared" si="4"/>
        <v>2803033.3</v>
      </c>
    </row>
    <row r="281" spans="1:6" ht="33.75">
      <c r="A281" s="24" t="s">
        <v>742</v>
      </c>
      <c r="B281" s="63" t="s">
        <v>636</v>
      </c>
      <c r="C281" s="26" t="s">
        <v>985</v>
      </c>
      <c r="D281" s="27">
        <v>5407626.5999999996</v>
      </c>
      <c r="E281" s="64">
        <v>2604593.2999999998</v>
      </c>
      <c r="F281" s="65">
        <f t="shared" si="4"/>
        <v>2803033.3</v>
      </c>
    </row>
    <row r="282" spans="1:6" ht="45">
      <c r="A282" s="24" t="s">
        <v>986</v>
      </c>
      <c r="B282" s="63" t="s">
        <v>636</v>
      </c>
      <c r="C282" s="26" t="s">
        <v>987</v>
      </c>
      <c r="D282" s="27">
        <v>198440</v>
      </c>
      <c r="E282" s="64" t="s">
        <v>46</v>
      </c>
      <c r="F282" s="65">
        <f t="shared" si="4"/>
        <v>198440</v>
      </c>
    </row>
    <row r="283" spans="1:6" ht="45">
      <c r="A283" s="24" t="s">
        <v>986</v>
      </c>
      <c r="B283" s="63" t="s">
        <v>636</v>
      </c>
      <c r="C283" s="26" t="s">
        <v>988</v>
      </c>
      <c r="D283" s="27">
        <v>5209186.5999999996</v>
      </c>
      <c r="E283" s="64">
        <v>2604593.2999999998</v>
      </c>
      <c r="F283" s="65">
        <f t="shared" si="4"/>
        <v>2604593.2999999998</v>
      </c>
    </row>
    <row r="284" spans="1:6">
      <c r="A284" s="24" t="s">
        <v>989</v>
      </c>
      <c r="B284" s="63" t="s">
        <v>636</v>
      </c>
      <c r="C284" s="26" t="s">
        <v>990</v>
      </c>
      <c r="D284" s="27">
        <v>3716260.55</v>
      </c>
      <c r="E284" s="64">
        <v>1858130.28</v>
      </c>
      <c r="F284" s="65">
        <f t="shared" si="4"/>
        <v>1858130.2699999998</v>
      </c>
    </row>
    <row r="285" spans="1:6" ht="33.75">
      <c r="A285" s="24" t="s">
        <v>742</v>
      </c>
      <c r="B285" s="63" t="s">
        <v>636</v>
      </c>
      <c r="C285" s="26" t="s">
        <v>991</v>
      </c>
      <c r="D285" s="27">
        <v>3716260.55</v>
      </c>
      <c r="E285" s="64">
        <v>1858130.28</v>
      </c>
      <c r="F285" s="65">
        <f t="shared" si="4"/>
        <v>1858130.2699999998</v>
      </c>
    </row>
    <row r="286" spans="1:6" ht="45">
      <c r="A286" s="24" t="s">
        <v>986</v>
      </c>
      <c r="B286" s="63" t="s">
        <v>636</v>
      </c>
      <c r="C286" s="26" t="s">
        <v>992</v>
      </c>
      <c r="D286" s="27">
        <v>3716260.55</v>
      </c>
      <c r="E286" s="64">
        <v>1858130.28</v>
      </c>
      <c r="F286" s="65">
        <f t="shared" si="4"/>
        <v>1858130.2699999998</v>
      </c>
    </row>
    <row r="287" spans="1:6" ht="33.75">
      <c r="A287" s="24" t="s">
        <v>993</v>
      </c>
      <c r="B287" s="63" t="s">
        <v>636</v>
      </c>
      <c r="C287" s="26" t="s">
        <v>994</v>
      </c>
      <c r="D287" s="27">
        <v>30229000.239999998</v>
      </c>
      <c r="E287" s="64" t="s">
        <v>46</v>
      </c>
      <c r="F287" s="65">
        <f t="shared" si="4"/>
        <v>30229000.239999998</v>
      </c>
    </row>
    <row r="288" spans="1:6">
      <c r="A288" s="24" t="s">
        <v>995</v>
      </c>
      <c r="B288" s="63" t="s">
        <v>636</v>
      </c>
      <c r="C288" s="26" t="s">
        <v>996</v>
      </c>
      <c r="D288" s="27">
        <v>30229000.239999998</v>
      </c>
      <c r="E288" s="64" t="s">
        <v>46</v>
      </c>
      <c r="F288" s="65">
        <f t="shared" si="4"/>
        <v>30229000.239999998</v>
      </c>
    </row>
    <row r="289" spans="1:6" ht="45">
      <c r="A289" s="24" t="s">
        <v>685</v>
      </c>
      <c r="B289" s="63" t="s">
        <v>636</v>
      </c>
      <c r="C289" s="26" t="s">
        <v>997</v>
      </c>
      <c r="D289" s="27">
        <v>30229000.239999998</v>
      </c>
      <c r="E289" s="64" t="s">
        <v>46</v>
      </c>
      <c r="F289" s="65">
        <f t="shared" si="4"/>
        <v>30229000.239999998</v>
      </c>
    </row>
    <row r="290" spans="1:6">
      <c r="A290" s="24" t="s">
        <v>466</v>
      </c>
      <c r="B290" s="63" t="s">
        <v>636</v>
      </c>
      <c r="C290" s="26" t="s">
        <v>998</v>
      </c>
      <c r="D290" s="27">
        <v>30229000.239999998</v>
      </c>
      <c r="E290" s="64" t="s">
        <v>46</v>
      </c>
      <c r="F290" s="65">
        <f t="shared" si="4"/>
        <v>30229000.239999998</v>
      </c>
    </row>
    <row r="291" spans="1:6" ht="22.5">
      <c r="A291" s="24" t="s">
        <v>13</v>
      </c>
      <c r="B291" s="63" t="s">
        <v>636</v>
      </c>
      <c r="C291" s="26" t="s">
        <v>999</v>
      </c>
      <c r="D291" s="27">
        <v>130096544.3</v>
      </c>
      <c r="E291" s="64">
        <v>70896847.549999997</v>
      </c>
      <c r="F291" s="65">
        <f t="shared" si="4"/>
        <v>59199696.75</v>
      </c>
    </row>
    <row r="292" spans="1:6">
      <c r="A292" s="24" t="s">
        <v>642</v>
      </c>
      <c r="B292" s="63" t="s">
        <v>636</v>
      </c>
      <c r="C292" s="26" t="s">
        <v>1000</v>
      </c>
      <c r="D292" s="27">
        <v>39740944.299999997</v>
      </c>
      <c r="E292" s="64">
        <v>12247078.960000001</v>
      </c>
      <c r="F292" s="65">
        <f t="shared" si="4"/>
        <v>27493865.339999996</v>
      </c>
    </row>
    <row r="293" spans="1:6" ht="33.75">
      <c r="A293" s="24" t="s">
        <v>1001</v>
      </c>
      <c r="B293" s="63" t="s">
        <v>636</v>
      </c>
      <c r="C293" s="26" t="s">
        <v>1002</v>
      </c>
      <c r="D293" s="27">
        <v>39740944.299999997</v>
      </c>
      <c r="E293" s="64">
        <v>12247078.960000001</v>
      </c>
      <c r="F293" s="65">
        <f t="shared" si="4"/>
        <v>27493865.339999996</v>
      </c>
    </row>
    <row r="294" spans="1:6">
      <c r="A294" s="24" t="s">
        <v>646</v>
      </c>
      <c r="B294" s="63" t="s">
        <v>636</v>
      </c>
      <c r="C294" s="26" t="s">
        <v>1003</v>
      </c>
      <c r="D294" s="27">
        <v>38341520.5</v>
      </c>
      <c r="E294" s="64">
        <v>12088876.460000001</v>
      </c>
      <c r="F294" s="65">
        <f t="shared" si="4"/>
        <v>26252644.039999999</v>
      </c>
    </row>
    <row r="295" spans="1:6" ht="22.5">
      <c r="A295" s="24" t="s">
        <v>648</v>
      </c>
      <c r="B295" s="63" t="s">
        <v>636</v>
      </c>
      <c r="C295" s="26" t="s">
        <v>1004</v>
      </c>
      <c r="D295" s="27">
        <v>3919354.84</v>
      </c>
      <c r="E295" s="64">
        <v>1111278.82</v>
      </c>
      <c r="F295" s="65">
        <f t="shared" si="4"/>
        <v>2808076.0199999996</v>
      </c>
    </row>
    <row r="296" spans="1:6" ht="33.75">
      <c r="A296" s="24" t="s">
        <v>650</v>
      </c>
      <c r="B296" s="63" t="s">
        <v>636</v>
      </c>
      <c r="C296" s="26" t="s">
        <v>1005</v>
      </c>
      <c r="D296" s="27">
        <v>1183645.1599999999</v>
      </c>
      <c r="E296" s="64">
        <v>326018.96000000002</v>
      </c>
      <c r="F296" s="65">
        <f t="shared" si="4"/>
        <v>857626.2</v>
      </c>
    </row>
    <row r="297" spans="1:6" ht="22.5">
      <c r="A297" s="24" t="s">
        <v>648</v>
      </c>
      <c r="B297" s="63" t="s">
        <v>636</v>
      </c>
      <c r="C297" s="26" t="s">
        <v>1006</v>
      </c>
      <c r="D297" s="27">
        <v>24683167.949999999</v>
      </c>
      <c r="E297" s="64">
        <v>7907260.7599999998</v>
      </c>
      <c r="F297" s="65">
        <f t="shared" si="4"/>
        <v>16775907.189999999</v>
      </c>
    </row>
    <row r="298" spans="1:6" ht="33.75">
      <c r="A298" s="24" t="s">
        <v>659</v>
      </c>
      <c r="B298" s="63" t="s">
        <v>636</v>
      </c>
      <c r="C298" s="26" t="s">
        <v>1007</v>
      </c>
      <c r="D298" s="27">
        <v>5120</v>
      </c>
      <c r="E298" s="64">
        <v>5120</v>
      </c>
      <c r="F298" s="65" t="str">
        <f t="shared" si="4"/>
        <v>-</v>
      </c>
    </row>
    <row r="299" spans="1:6" ht="33.75">
      <c r="A299" s="24" t="s">
        <v>650</v>
      </c>
      <c r="B299" s="63" t="s">
        <v>636</v>
      </c>
      <c r="C299" s="26" t="s">
        <v>1008</v>
      </c>
      <c r="D299" s="27">
        <v>6828003.6600000001</v>
      </c>
      <c r="E299" s="64">
        <v>2358066.6</v>
      </c>
      <c r="F299" s="65">
        <f t="shared" si="4"/>
        <v>4469937.0600000005</v>
      </c>
    </row>
    <row r="300" spans="1:6" ht="22.5">
      <c r="A300" s="24" t="s">
        <v>662</v>
      </c>
      <c r="B300" s="63" t="s">
        <v>636</v>
      </c>
      <c r="C300" s="26" t="s">
        <v>1009</v>
      </c>
      <c r="D300" s="27">
        <v>120924</v>
      </c>
      <c r="E300" s="64">
        <v>16000</v>
      </c>
      <c r="F300" s="65">
        <f t="shared" si="4"/>
        <v>104924</v>
      </c>
    </row>
    <row r="301" spans="1:6">
      <c r="A301" s="24" t="s">
        <v>656</v>
      </c>
      <c r="B301" s="63" t="s">
        <v>636</v>
      </c>
      <c r="C301" s="26" t="s">
        <v>1010</v>
      </c>
      <c r="D301" s="27">
        <v>1517731.37</v>
      </c>
      <c r="E301" s="64">
        <v>338309.5</v>
      </c>
      <c r="F301" s="65">
        <f t="shared" si="4"/>
        <v>1179421.8700000001</v>
      </c>
    </row>
    <row r="302" spans="1:6">
      <c r="A302" s="24" t="s">
        <v>665</v>
      </c>
      <c r="B302" s="63" t="s">
        <v>636</v>
      </c>
      <c r="C302" s="26" t="s">
        <v>1011</v>
      </c>
      <c r="D302" s="27">
        <v>2227.1999999999998</v>
      </c>
      <c r="E302" s="64">
        <v>89.1</v>
      </c>
      <c r="F302" s="65">
        <f t="shared" si="4"/>
        <v>2138.1</v>
      </c>
    </row>
    <row r="303" spans="1:6" ht="22.5">
      <c r="A303" s="24" t="s">
        <v>717</v>
      </c>
      <c r="B303" s="63" t="s">
        <v>636</v>
      </c>
      <c r="C303" s="26" t="s">
        <v>1012</v>
      </c>
      <c r="D303" s="27">
        <v>246.32</v>
      </c>
      <c r="E303" s="64">
        <v>116</v>
      </c>
      <c r="F303" s="65">
        <f t="shared" si="4"/>
        <v>130.32</v>
      </c>
    </row>
    <row r="304" spans="1:6" ht="22.5">
      <c r="A304" s="24" t="s">
        <v>648</v>
      </c>
      <c r="B304" s="63" t="s">
        <v>636</v>
      </c>
      <c r="C304" s="26" t="s">
        <v>1013</v>
      </c>
      <c r="D304" s="27">
        <v>51907.08</v>
      </c>
      <c r="E304" s="64">
        <v>17464.46</v>
      </c>
      <c r="F304" s="65">
        <f t="shared" si="4"/>
        <v>34442.620000000003</v>
      </c>
    </row>
    <row r="305" spans="1:6" ht="33.75">
      <c r="A305" s="24" t="s">
        <v>650</v>
      </c>
      <c r="B305" s="63" t="s">
        <v>636</v>
      </c>
      <c r="C305" s="26" t="s">
        <v>1014</v>
      </c>
      <c r="D305" s="27">
        <v>15675.92</v>
      </c>
      <c r="E305" s="64">
        <v>5274.26</v>
      </c>
      <c r="F305" s="65">
        <f t="shared" si="4"/>
        <v>10401.66</v>
      </c>
    </row>
    <row r="306" spans="1:6">
      <c r="A306" s="24" t="s">
        <v>656</v>
      </c>
      <c r="B306" s="63" t="s">
        <v>636</v>
      </c>
      <c r="C306" s="26" t="s">
        <v>1015</v>
      </c>
      <c r="D306" s="27">
        <v>13517</v>
      </c>
      <c r="E306" s="64">
        <v>3878</v>
      </c>
      <c r="F306" s="65">
        <f t="shared" si="4"/>
        <v>9639</v>
      </c>
    </row>
    <row r="307" spans="1:6" ht="22.5">
      <c r="A307" s="24" t="s">
        <v>1016</v>
      </c>
      <c r="B307" s="63" t="s">
        <v>636</v>
      </c>
      <c r="C307" s="26" t="s">
        <v>1017</v>
      </c>
      <c r="D307" s="27">
        <v>1399423.8</v>
      </c>
      <c r="E307" s="64">
        <v>158202.5</v>
      </c>
      <c r="F307" s="65">
        <f t="shared" si="4"/>
        <v>1241221.3</v>
      </c>
    </row>
    <row r="308" spans="1:6" ht="33.75">
      <c r="A308" s="24" t="s">
        <v>659</v>
      </c>
      <c r="B308" s="63" t="s">
        <v>636</v>
      </c>
      <c r="C308" s="26" t="s">
        <v>1018</v>
      </c>
      <c r="D308" s="27">
        <v>154140</v>
      </c>
      <c r="E308" s="64">
        <v>26307.5</v>
      </c>
      <c r="F308" s="65">
        <f t="shared" si="4"/>
        <v>127832.5</v>
      </c>
    </row>
    <row r="309" spans="1:6" ht="22.5">
      <c r="A309" s="24" t="s">
        <v>662</v>
      </c>
      <c r="B309" s="63" t="s">
        <v>636</v>
      </c>
      <c r="C309" s="26" t="s">
        <v>1019</v>
      </c>
      <c r="D309" s="27">
        <v>1184783.8</v>
      </c>
      <c r="E309" s="64">
        <v>124066</v>
      </c>
      <c r="F309" s="65">
        <f t="shared" si="4"/>
        <v>1060717.8</v>
      </c>
    </row>
    <row r="310" spans="1:6">
      <c r="A310" s="24" t="s">
        <v>656</v>
      </c>
      <c r="B310" s="63" t="s">
        <v>636</v>
      </c>
      <c r="C310" s="26" t="s">
        <v>1020</v>
      </c>
      <c r="D310" s="27">
        <v>60500</v>
      </c>
      <c r="E310" s="64">
        <v>7829</v>
      </c>
      <c r="F310" s="65">
        <f t="shared" si="4"/>
        <v>52671</v>
      </c>
    </row>
    <row r="311" spans="1:6">
      <c r="A311" s="24" t="s">
        <v>838</v>
      </c>
      <c r="B311" s="63" t="s">
        <v>636</v>
      </c>
      <c r="C311" s="26" t="s">
        <v>1021</v>
      </c>
      <c r="D311" s="27">
        <v>5343000</v>
      </c>
      <c r="E311" s="64">
        <v>2221288.59</v>
      </c>
      <c r="F311" s="65">
        <f t="shared" si="4"/>
        <v>3121711.41</v>
      </c>
    </row>
    <row r="312" spans="1:6">
      <c r="A312" s="24" t="s">
        <v>840</v>
      </c>
      <c r="B312" s="63" t="s">
        <v>636</v>
      </c>
      <c r="C312" s="26" t="s">
        <v>1022</v>
      </c>
      <c r="D312" s="27">
        <v>1089370</v>
      </c>
      <c r="E312" s="64">
        <v>368908.99</v>
      </c>
      <c r="F312" s="65">
        <f t="shared" si="4"/>
        <v>720461.01</v>
      </c>
    </row>
    <row r="313" spans="1:6" ht="45">
      <c r="A313" s="24" t="s">
        <v>685</v>
      </c>
      <c r="B313" s="63" t="s">
        <v>636</v>
      </c>
      <c r="C313" s="26" t="s">
        <v>1023</v>
      </c>
      <c r="D313" s="27">
        <v>1089370</v>
      </c>
      <c r="E313" s="64">
        <v>368908.99</v>
      </c>
      <c r="F313" s="65">
        <f t="shared" si="4"/>
        <v>720461.01</v>
      </c>
    </row>
    <row r="314" spans="1:6">
      <c r="A314" s="24" t="s">
        <v>466</v>
      </c>
      <c r="B314" s="63" t="s">
        <v>636</v>
      </c>
      <c r="C314" s="26" t="s">
        <v>1024</v>
      </c>
      <c r="D314" s="27">
        <v>1089370</v>
      </c>
      <c r="E314" s="64">
        <v>368908.99</v>
      </c>
      <c r="F314" s="65">
        <f t="shared" si="4"/>
        <v>720461.01</v>
      </c>
    </row>
    <row r="315" spans="1:6">
      <c r="A315" s="24" t="s">
        <v>846</v>
      </c>
      <c r="B315" s="63" t="s">
        <v>636</v>
      </c>
      <c r="C315" s="26" t="s">
        <v>1025</v>
      </c>
      <c r="D315" s="27">
        <v>638380</v>
      </c>
      <c r="E315" s="64">
        <v>209879.61</v>
      </c>
      <c r="F315" s="65">
        <f t="shared" si="4"/>
        <v>428500.39</v>
      </c>
    </row>
    <row r="316" spans="1:6" ht="45">
      <c r="A316" s="24" t="s">
        <v>685</v>
      </c>
      <c r="B316" s="63" t="s">
        <v>636</v>
      </c>
      <c r="C316" s="26" t="s">
        <v>1026</v>
      </c>
      <c r="D316" s="27">
        <v>638380</v>
      </c>
      <c r="E316" s="64">
        <v>209879.61</v>
      </c>
      <c r="F316" s="65">
        <f t="shared" si="4"/>
        <v>428500.39</v>
      </c>
    </row>
    <row r="317" spans="1:6">
      <c r="A317" s="24" t="s">
        <v>466</v>
      </c>
      <c r="B317" s="63" t="s">
        <v>636</v>
      </c>
      <c r="C317" s="26" t="s">
        <v>1027</v>
      </c>
      <c r="D317" s="27">
        <v>638380</v>
      </c>
      <c r="E317" s="64">
        <v>209879.61</v>
      </c>
      <c r="F317" s="65">
        <f t="shared" si="4"/>
        <v>428500.39</v>
      </c>
    </row>
    <row r="318" spans="1:6">
      <c r="A318" s="24" t="s">
        <v>850</v>
      </c>
      <c r="B318" s="63" t="s">
        <v>636</v>
      </c>
      <c r="C318" s="26" t="s">
        <v>1028</v>
      </c>
      <c r="D318" s="27">
        <v>3615250</v>
      </c>
      <c r="E318" s="64">
        <v>1642499.99</v>
      </c>
      <c r="F318" s="65">
        <f t="shared" si="4"/>
        <v>1972750.01</v>
      </c>
    </row>
    <row r="319" spans="1:6" ht="45">
      <c r="A319" s="24" t="s">
        <v>685</v>
      </c>
      <c r="B319" s="63" t="s">
        <v>636</v>
      </c>
      <c r="C319" s="26" t="s">
        <v>1029</v>
      </c>
      <c r="D319" s="27">
        <v>3615250</v>
      </c>
      <c r="E319" s="64">
        <v>1642499.99</v>
      </c>
      <c r="F319" s="65">
        <f t="shared" si="4"/>
        <v>1972750.01</v>
      </c>
    </row>
    <row r="320" spans="1:6">
      <c r="A320" s="24" t="s">
        <v>466</v>
      </c>
      <c r="B320" s="63" t="s">
        <v>636</v>
      </c>
      <c r="C320" s="26" t="s">
        <v>1030</v>
      </c>
      <c r="D320" s="27">
        <v>3615250</v>
      </c>
      <c r="E320" s="64">
        <v>1642499.99</v>
      </c>
      <c r="F320" s="65">
        <f t="shared" si="4"/>
        <v>1972750.01</v>
      </c>
    </row>
    <row r="321" spans="1:6">
      <c r="A321" s="24" t="s">
        <v>880</v>
      </c>
      <c r="B321" s="63" t="s">
        <v>636</v>
      </c>
      <c r="C321" s="26" t="s">
        <v>1031</v>
      </c>
      <c r="D321" s="27">
        <v>125100</v>
      </c>
      <c r="E321" s="64">
        <v>32000</v>
      </c>
      <c r="F321" s="65">
        <f t="shared" si="4"/>
        <v>93100</v>
      </c>
    </row>
    <row r="322" spans="1:6" ht="22.5">
      <c r="A322" s="24" t="s">
        <v>895</v>
      </c>
      <c r="B322" s="63" t="s">
        <v>636</v>
      </c>
      <c r="C322" s="26" t="s">
        <v>1032</v>
      </c>
      <c r="D322" s="27">
        <v>125100</v>
      </c>
      <c r="E322" s="64">
        <v>32000</v>
      </c>
      <c r="F322" s="65">
        <f t="shared" si="4"/>
        <v>93100</v>
      </c>
    </row>
    <row r="323" spans="1:6" ht="22.5">
      <c r="A323" s="24" t="s">
        <v>1016</v>
      </c>
      <c r="B323" s="63" t="s">
        <v>636</v>
      </c>
      <c r="C323" s="26" t="s">
        <v>1033</v>
      </c>
      <c r="D323" s="27">
        <v>125100</v>
      </c>
      <c r="E323" s="64">
        <v>32000</v>
      </c>
      <c r="F323" s="65">
        <f t="shared" si="4"/>
        <v>93100</v>
      </c>
    </row>
    <row r="324" spans="1:6">
      <c r="A324" s="24" t="s">
        <v>656</v>
      </c>
      <c r="B324" s="63" t="s">
        <v>636</v>
      </c>
      <c r="C324" s="26" t="s">
        <v>1034</v>
      </c>
      <c r="D324" s="27">
        <v>125100</v>
      </c>
      <c r="E324" s="64">
        <v>32000</v>
      </c>
      <c r="F324" s="65">
        <f t="shared" si="4"/>
        <v>93100</v>
      </c>
    </row>
    <row r="325" spans="1:6" ht="33.75">
      <c r="A325" s="24" t="s">
        <v>993</v>
      </c>
      <c r="B325" s="63" t="s">
        <v>636</v>
      </c>
      <c r="C325" s="26" t="s">
        <v>1035</v>
      </c>
      <c r="D325" s="27">
        <v>84887500</v>
      </c>
      <c r="E325" s="64">
        <v>56396480</v>
      </c>
      <c r="F325" s="65">
        <f t="shared" si="4"/>
        <v>28491020</v>
      </c>
    </row>
    <row r="326" spans="1:6" ht="33.75">
      <c r="A326" s="24" t="s">
        <v>1036</v>
      </c>
      <c r="B326" s="63" t="s">
        <v>636</v>
      </c>
      <c r="C326" s="26" t="s">
        <v>1037</v>
      </c>
      <c r="D326" s="27">
        <v>84887500</v>
      </c>
      <c r="E326" s="64">
        <v>56396480</v>
      </c>
      <c r="F326" s="65">
        <f t="shared" si="4"/>
        <v>28491020</v>
      </c>
    </row>
    <row r="327" spans="1:6" ht="33.75">
      <c r="A327" s="24" t="s">
        <v>1038</v>
      </c>
      <c r="B327" s="63" t="s">
        <v>636</v>
      </c>
      <c r="C327" s="26" t="s">
        <v>1039</v>
      </c>
      <c r="D327" s="27">
        <v>84887500</v>
      </c>
      <c r="E327" s="64">
        <v>56396480</v>
      </c>
      <c r="F327" s="65">
        <f t="shared" si="4"/>
        <v>28491020</v>
      </c>
    </row>
    <row r="328" spans="1:6">
      <c r="A328" s="24" t="s">
        <v>400</v>
      </c>
      <c r="B328" s="63" t="s">
        <v>636</v>
      </c>
      <c r="C328" s="26" t="s">
        <v>1040</v>
      </c>
      <c r="D328" s="27">
        <v>44277200</v>
      </c>
      <c r="E328" s="64">
        <v>32030300</v>
      </c>
      <c r="F328" s="65">
        <f t="shared" si="4"/>
        <v>12246900</v>
      </c>
    </row>
    <row r="329" spans="1:6">
      <c r="A329" s="24" t="s">
        <v>400</v>
      </c>
      <c r="B329" s="63" t="s">
        <v>636</v>
      </c>
      <c r="C329" s="26" t="s">
        <v>1041</v>
      </c>
      <c r="D329" s="27">
        <v>40610300</v>
      </c>
      <c r="E329" s="64">
        <v>24366180</v>
      </c>
      <c r="F329" s="65">
        <f t="shared" si="4"/>
        <v>16244120</v>
      </c>
    </row>
    <row r="330" spans="1:6" ht="22.5">
      <c r="A330" s="24" t="s">
        <v>1042</v>
      </c>
      <c r="B330" s="63" t="s">
        <v>636</v>
      </c>
      <c r="C330" s="26" t="s">
        <v>1043</v>
      </c>
      <c r="D330" s="27">
        <v>7858046</v>
      </c>
      <c r="E330" s="64">
        <v>2518858.98</v>
      </c>
      <c r="F330" s="65">
        <f t="shared" si="4"/>
        <v>5339187.0199999996</v>
      </c>
    </row>
    <row r="331" spans="1:6">
      <c r="A331" s="24" t="s">
        <v>642</v>
      </c>
      <c r="B331" s="63" t="s">
        <v>636</v>
      </c>
      <c r="C331" s="26" t="s">
        <v>1044</v>
      </c>
      <c r="D331" s="27">
        <v>7858046</v>
      </c>
      <c r="E331" s="64">
        <v>2518858.98</v>
      </c>
      <c r="F331" s="65">
        <f t="shared" si="4"/>
        <v>5339187.0199999996</v>
      </c>
    </row>
    <row r="332" spans="1:6" ht="22.5">
      <c r="A332" s="24" t="s">
        <v>1045</v>
      </c>
      <c r="B332" s="63" t="s">
        <v>636</v>
      </c>
      <c r="C332" s="26" t="s">
        <v>1046</v>
      </c>
      <c r="D332" s="27">
        <v>4931276</v>
      </c>
      <c r="E332" s="64">
        <v>1578961.77</v>
      </c>
      <c r="F332" s="65">
        <f t="shared" si="4"/>
        <v>3352314.23</v>
      </c>
    </row>
    <row r="333" spans="1:6">
      <c r="A333" s="24" t="s">
        <v>646</v>
      </c>
      <c r="B333" s="63" t="s">
        <v>636</v>
      </c>
      <c r="C333" s="26" t="s">
        <v>1047</v>
      </c>
      <c r="D333" s="27">
        <v>4931276</v>
      </c>
      <c r="E333" s="64">
        <v>1578961.77</v>
      </c>
      <c r="F333" s="65">
        <f t="shared" si="4"/>
        <v>3352314.23</v>
      </c>
    </row>
    <row r="334" spans="1:6" ht="22.5">
      <c r="A334" s="24" t="s">
        <v>648</v>
      </c>
      <c r="B334" s="63" t="s">
        <v>636</v>
      </c>
      <c r="C334" s="26" t="s">
        <v>1048</v>
      </c>
      <c r="D334" s="27">
        <v>3862116</v>
      </c>
      <c r="E334" s="64">
        <v>1287372</v>
      </c>
      <c r="F334" s="65">
        <f t="shared" si="4"/>
        <v>2574744</v>
      </c>
    </row>
    <row r="335" spans="1:6" ht="33.75">
      <c r="A335" s="24" t="s">
        <v>650</v>
      </c>
      <c r="B335" s="63" t="s">
        <v>636</v>
      </c>
      <c r="C335" s="26" t="s">
        <v>1049</v>
      </c>
      <c r="D335" s="27">
        <v>1069160</v>
      </c>
      <c r="E335" s="64">
        <v>291589.77</v>
      </c>
      <c r="F335" s="65">
        <f t="shared" ref="F335:F398" si="5">IF(OR(D335="-",IF(E335="-",0,E335)&gt;=IF(D335="-",0,D335)),"-",IF(D335="-",0,D335)-IF(E335="-",0,E335))</f>
        <v>777570.23</v>
      </c>
    </row>
    <row r="336" spans="1:6" ht="33.75">
      <c r="A336" s="24" t="s">
        <v>1050</v>
      </c>
      <c r="B336" s="63" t="s">
        <v>636</v>
      </c>
      <c r="C336" s="26" t="s">
        <v>1051</v>
      </c>
      <c r="D336" s="27">
        <v>1358570</v>
      </c>
      <c r="E336" s="64">
        <v>436077.21</v>
      </c>
      <c r="F336" s="65">
        <f t="shared" si="5"/>
        <v>922492.79</v>
      </c>
    </row>
    <row r="337" spans="1:6">
      <c r="A337" s="24" t="s">
        <v>646</v>
      </c>
      <c r="B337" s="63" t="s">
        <v>636</v>
      </c>
      <c r="C337" s="26" t="s">
        <v>1052</v>
      </c>
      <c r="D337" s="27">
        <v>1358570</v>
      </c>
      <c r="E337" s="64">
        <v>436077.21</v>
      </c>
      <c r="F337" s="65">
        <f t="shared" si="5"/>
        <v>922492.79</v>
      </c>
    </row>
    <row r="338" spans="1:6" ht="22.5">
      <c r="A338" s="24" t="s">
        <v>648</v>
      </c>
      <c r="B338" s="63" t="s">
        <v>636</v>
      </c>
      <c r="C338" s="26" t="s">
        <v>1053</v>
      </c>
      <c r="D338" s="27">
        <v>783617</v>
      </c>
      <c r="E338" s="64">
        <v>214205.12</v>
      </c>
      <c r="F338" s="65">
        <f t="shared" si="5"/>
        <v>569411.88</v>
      </c>
    </row>
    <row r="339" spans="1:6" ht="33.75">
      <c r="A339" s="24" t="s">
        <v>659</v>
      </c>
      <c r="B339" s="63" t="s">
        <v>636</v>
      </c>
      <c r="C339" s="26" t="s">
        <v>1054</v>
      </c>
      <c r="D339" s="27">
        <v>187000</v>
      </c>
      <c r="E339" s="64">
        <v>140836.1</v>
      </c>
      <c r="F339" s="65">
        <f t="shared" si="5"/>
        <v>46163.899999999994</v>
      </c>
    </row>
    <row r="340" spans="1:6" ht="33.75">
      <c r="A340" s="24" t="s">
        <v>650</v>
      </c>
      <c r="B340" s="63" t="s">
        <v>636</v>
      </c>
      <c r="C340" s="26" t="s">
        <v>1055</v>
      </c>
      <c r="D340" s="27">
        <v>216931</v>
      </c>
      <c r="E340" s="64">
        <v>46852.22</v>
      </c>
      <c r="F340" s="65">
        <f t="shared" si="5"/>
        <v>170078.78</v>
      </c>
    </row>
    <row r="341" spans="1:6" ht="22.5">
      <c r="A341" s="24" t="s">
        <v>662</v>
      </c>
      <c r="B341" s="63" t="s">
        <v>636</v>
      </c>
      <c r="C341" s="26" t="s">
        <v>1056</v>
      </c>
      <c r="D341" s="27">
        <v>67316</v>
      </c>
      <c r="E341" s="64">
        <v>10854</v>
      </c>
      <c r="F341" s="65">
        <f t="shared" si="5"/>
        <v>56462</v>
      </c>
    </row>
    <row r="342" spans="1:6">
      <c r="A342" s="24" t="s">
        <v>656</v>
      </c>
      <c r="B342" s="63" t="s">
        <v>636</v>
      </c>
      <c r="C342" s="26" t="s">
        <v>1057</v>
      </c>
      <c r="D342" s="27">
        <v>103706</v>
      </c>
      <c r="E342" s="64">
        <v>23329.77</v>
      </c>
      <c r="F342" s="65">
        <f t="shared" si="5"/>
        <v>80376.23</v>
      </c>
    </row>
    <row r="343" spans="1:6">
      <c r="A343" s="24" t="s">
        <v>698</v>
      </c>
      <c r="B343" s="63" t="s">
        <v>636</v>
      </c>
      <c r="C343" s="26" t="s">
        <v>1058</v>
      </c>
      <c r="D343" s="27">
        <v>1568200</v>
      </c>
      <c r="E343" s="64">
        <v>503820</v>
      </c>
      <c r="F343" s="65">
        <f t="shared" si="5"/>
        <v>1064380</v>
      </c>
    </row>
    <row r="344" spans="1:6">
      <c r="A344" s="24" t="s">
        <v>646</v>
      </c>
      <c r="B344" s="63" t="s">
        <v>636</v>
      </c>
      <c r="C344" s="26" t="s">
        <v>1059</v>
      </c>
      <c r="D344" s="27">
        <v>1568200</v>
      </c>
      <c r="E344" s="64">
        <v>503820</v>
      </c>
      <c r="F344" s="65">
        <f t="shared" si="5"/>
        <v>1064380</v>
      </c>
    </row>
    <row r="345" spans="1:6">
      <c r="A345" s="24" t="s">
        <v>656</v>
      </c>
      <c r="B345" s="63" t="s">
        <v>636</v>
      </c>
      <c r="C345" s="26" t="s">
        <v>1060</v>
      </c>
      <c r="D345" s="27">
        <v>313200</v>
      </c>
      <c r="E345" s="64">
        <v>263820</v>
      </c>
      <c r="F345" s="65">
        <f t="shared" si="5"/>
        <v>49380</v>
      </c>
    </row>
    <row r="346" spans="1:6">
      <c r="A346" s="24" t="s">
        <v>726</v>
      </c>
      <c r="B346" s="63" t="s">
        <v>636</v>
      </c>
      <c r="C346" s="26" t="s">
        <v>1061</v>
      </c>
      <c r="D346" s="27">
        <v>240000</v>
      </c>
      <c r="E346" s="64">
        <v>240000</v>
      </c>
      <c r="F346" s="65" t="str">
        <f t="shared" si="5"/>
        <v>-</v>
      </c>
    </row>
    <row r="347" spans="1:6">
      <c r="A347" s="24" t="s">
        <v>656</v>
      </c>
      <c r="B347" s="63" t="s">
        <v>636</v>
      </c>
      <c r="C347" s="26" t="s">
        <v>1062</v>
      </c>
      <c r="D347" s="27">
        <v>1015000</v>
      </c>
      <c r="E347" s="64" t="s">
        <v>46</v>
      </c>
      <c r="F347" s="65">
        <f t="shared" si="5"/>
        <v>1015000</v>
      </c>
    </row>
    <row r="348" spans="1:6" ht="22.5">
      <c r="A348" s="24" t="s">
        <v>1063</v>
      </c>
      <c r="B348" s="63" t="s">
        <v>636</v>
      </c>
      <c r="C348" s="26" t="s">
        <v>1064</v>
      </c>
      <c r="D348" s="27">
        <v>9874695.5600000005</v>
      </c>
      <c r="E348" s="64">
        <v>3428538.85</v>
      </c>
      <c r="F348" s="65">
        <f t="shared" si="5"/>
        <v>6446156.7100000009</v>
      </c>
    </row>
    <row r="349" spans="1:6">
      <c r="A349" s="24" t="s">
        <v>642</v>
      </c>
      <c r="B349" s="63" t="s">
        <v>636</v>
      </c>
      <c r="C349" s="26" t="s">
        <v>1065</v>
      </c>
      <c r="D349" s="27">
        <v>9839195.5600000005</v>
      </c>
      <c r="E349" s="64">
        <v>3428538.85</v>
      </c>
      <c r="F349" s="65">
        <f t="shared" si="5"/>
        <v>6410656.7100000009</v>
      </c>
    </row>
    <row r="350" spans="1:6" ht="33.75">
      <c r="A350" s="24" t="s">
        <v>1001</v>
      </c>
      <c r="B350" s="63" t="s">
        <v>636</v>
      </c>
      <c r="C350" s="26" t="s">
        <v>1066</v>
      </c>
      <c r="D350" s="27">
        <v>9839195.5600000005</v>
      </c>
      <c r="E350" s="64">
        <v>3428538.85</v>
      </c>
      <c r="F350" s="65">
        <f t="shared" si="5"/>
        <v>6410656.7100000009</v>
      </c>
    </row>
    <row r="351" spans="1:6">
      <c r="A351" s="24" t="s">
        <v>646</v>
      </c>
      <c r="B351" s="63" t="s">
        <v>636</v>
      </c>
      <c r="C351" s="26" t="s">
        <v>1067</v>
      </c>
      <c r="D351" s="27">
        <v>9839195.5600000005</v>
      </c>
      <c r="E351" s="64">
        <v>3428538.85</v>
      </c>
      <c r="F351" s="65">
        <f t="shared" si="5"/>
        <v>6410656.7100000009</v>
      </c>
    </row>
    <row r="352" spans="1:6" ht="22.5">
      <c r="A352" s="24" t="s">
        <v>648</v>
      </c>
      <c r="B352" s="63" t="s">
        <v>636</v>
      </c>
      <c r="C352" s="26" t="s">
        <v>1068</v>
      </c>
      <c r="D352" s="27">
        <v>4387974</v>
      </c>
      <c r="E352" s="64">
        <v>1325434.8600000001</v>
      </c>
      <c r="F352" s="65">
        <f t="shared" si="5"/>
        <v>3062539.1399999997</v>
      </c>
    </row>
    <row r="353" spans="1:6" ht="33.75">
      <c r="A353" s="24" t="s">
        <v>659</v>
      </c>
      <c r="B353" s="63" t="s">
        <v>636</v>
      </c>
      <c r="C353" s="26" t="s">
        <v>1069</v>
      </c>
      <c r="D353" s="27">
        <v>68500</v>
      </c>
      <c r="E353" s="64" t="s">
        <v>46</v>
      </c>
      <c r="F353" s="65">
        <f t="shared" si="5"/>
        <v>68500</v>
      </c>
    </row>
    <row r="354" spans="1:6" ht="33.75">
      <c r="A354" s="24" t="s">
        <v>650</v>
      </c>
      <c r="B354" s="63" t="s">
        <v>636</v>
      </c>
      <c r="C354" s="26" t="s">
        <v>1070</v>
      </c>
      <c r="D354" s="27">
        <v>1241933</v>
      </c>
      <c r="E354" s="64">
        <v>533884</v>
      </c>
      <c r="F354" s="65">
        <f t="shared" si="5"/>
        <v>708049</v>
      </c>
    </row>
    <row r="355" spans="1:6" ht="22.5">
      <c r="A355" s="24" t="s">
        <v>662</v>
      </c>
      <c r="B355" s="63" t="s">
        <v>636</v>
      </c>
      <c r="C355" s="26" t="s">
        <v>1071</v>
      </c>
      <c r="D355" s="27">
        <v>49291</v>
      </c>
      <c r="E355" s="64">
        <v>2013.6</v>
      </c>
      <c r="F355" s="65">
        <f t="shared" si="5"/>
        <v>47277.4</v>
      </c>
    </row>
    <row r="356" spans="1:6">
      <c r="A356" s="24" t="s">
        <v>656</v>
      </c>
      <c r="B356" s="63" t="s">
        <v>636</v>
      </c>
      <c r="C356" s="26" t="s">
        <v>1072</v>
      </c>
      <c r="D356" s="27">
        <v>273725</v>
      </c>
      <c r="E356" s="64">
        <v>53920.55</v>
      </c>
      <c r="F356" s="65">
        <f t="shared" si="5"/>
        <v>219804.45</v>
      </c>
    </row>
    <row r="357" spans="1:6">
      <c r="A357" s="24" t="s">
        <v>665</v>
      </c>
      <c r="B357" s="63" t="s">
        <v>636</v>
      </c>
      <c r="C357" s="26" t="s">
        <v>1073</v>
      </c>
      <c r="D357" s="27">
        <v>67224</v>
      </c>
      <c r="E357" s="64">
        <v>6943.8</v>
      </c>
      <c r="F357" s="65">
        <f t="shared" si="5"/>
        <v>60280.2</v>
      </c>
    </row>
    <row r="358" spans="1:6" ht="22.5">
      <c r="A358" s="24" t="s">
        <v>648</v>
      </c>
      <c r="B358" s="63" t="s">
        <v>636</v>
      </c>
      <c r="C358" s="26" t="s">
        <v>1074</v>
      </c>
      <c r="D358" s="27">
        <v>2732973</v>
      </c>
      <c r="E358" s="64">
        <v>1172747.97</v>
      </c>
      <c r="F358" s="65">
        <f t="shared" si="5"/>
        <v>1560225.03</v>
      </c>
    </row>
    <row r="359" spans="1:6" ht="33.75">
      <c r="A359" s="24" t="s">
        <v>650</v>
      </c>
      <c r="B359" s="63" t="s">
        <v>636</v>
      </c>
      <c r="C359" s="26" t="s">
        <v>1075</v>
      </c>
      <c r="D359" s="27">
        <v>756578</v>
      </c>
      <c r="E359" s="64">
        <v>216000</v>
      </c>
      <c r="F359" s="65">
        <f t="shared" si="5"/>
        <v>540578</v>
      </c>
    </row>
    <row r="360" spans="1:6" ht="22.5">
      <c r="A360" s="24" t="s">
        <v>662</v>
      </c>
      <c r="B360" s="63" t="s">
        <v>636</v>
      </c>
      <c r="C360" s="26" t="s">
        <v>1076</v>
      </c>
      <c r="D360" s="27">
        <v>126826</v>
      </c>
      <c r="E360" s="64">
        <v>14300</v>
      </c>
      <c r="F360" s="65">
        <f t="shared" si="5"/>
        <v>112526</v>
      </c>
    </row>
    <row r="361" spans="1:6">
      <c r="A361" s="24" t="s">
        <v>656</v>
      </c>
      <c r="B361" s="63" t="s">
        <v>636</v>
      </c>
      <c r="C361" s="26" t="s">
        <v>1077</v>
      </c>
      <c r="D361" s="27">
        <v>115171.56</v>
      </c>
      <c r="E361" s="64">
        <v>84294.07</v>
      </c>
      <c r="F361" s="65">
        <f t="shared" si="5"/>
        <v>30877.489999999991</v>
      </c>
    </row>
    <row r="362" spans="1:6">
      <c r="A362" s="24" t="s">
        <v>667</v>
      </c>
      <c r="B362" s="63" t="s">
        <v>636</v>
      </c>
      <c r="C362" s="26" t="s">
        <v>1078</v>
      </c>
      <c r="D362" s="27">
        <v>19000</v>
      </c>
      <c r="E362" s="64">
        <v>19000</v>
      </c>
      <c r="F362" s="65" t="str">
        <f t="shared" si="5"/>
        <v>-</v>
      </c>
    </row>
    <row r="363" spans="1:6">
      <c r="A363" s="24" t="s">
        <v>880</v>
      </c>
      <c r="B363" s="63" t="s">
        <v>636</v>
      </c>
      <c r="C363" s="26" t="s">
        <v>1079</v>
      </c>
      <c r="D363" s="27">
        <v>35500</v>
      </c>
      <c r="E363" s="64" t="s">
        <v>46</v>
      </c>
      <c r="F363" s="65">
        <f t="shared" si="5"/>
        <v>35500</v>
      </c>
    </row>
    <row r="364" spans="1:6" ht="22.5">
      <c r="A364" s="24" t="s">
        <v>895</v>
      </c>
      <c r="B364" s="63" t="s">
        <v>636</v>
      </c>
      <c r="C364" s="26" t="s">
        <v>1080</v>
      </c>
      <c r="D364" s="27">
        <v>35500</v>
      </c>
      <c r="E364" s="64" t="s">
        <v>46</v>
      </c>
      <c r="F364" s="65">
        <f t="shared" si="5"/>
        <v>35500</v>
      </c>
    </row>
    <row r="365" spans="1:6">
      <c r="A365" s="24" t="s">
        <v>646</v>
      </c>
      <c r="B365" s="63" t="s">
        <v>636</v>
      </c>
      <c r="C365" s="26" t="s">
        <v>1081</v>
      </c>
      <c r="D365" s="27">
        <v>35500</v>
      </c>
      <c r="E365" s="64" t="s">
        <v>46</v>
      </c>
      <c r="F365" s="65">
        <f t="shared" si="5"/>
        <v>35500</v>
      </c>
    </row>
    <row r="366" spans="1:6">
      <c r="A366" s="24" t="s">
        <v>656</v>
      </c>
      <c r="B366" s="63" t="s">
        <v>636</v>
      </c>
      <c r="C366" s="26" t="s">
        <v>1082</v>
      </c>
      <c r="D366" s="27">
        <v>35500</v>
      </c>
      <c r="E366" s="64" t="s">
        <v>46</v>
      </c>
      <c r="F366" s="65">
        <f t="shared" si="5"/>
        <v>35500</v>
      </c>
    </row>
    <row r="367" spans="1:6" ht="22.5">
      <c r="A367" s="24" t="s">
        <v>1083</v>
      </c>
      <c r="B367" s="63" t="s">
        <v>636</v>
      </c>
      <c r="C367" s="26" t="s">
        <v>1084</v>
      </c>
      <c r="D367" s="27">
        <v>2281193084.4899998</v>
      </c>
      <c r="E367" s="64">
        <v>734899918.58000004</v>
      </c>
      <c r="F367" s="65">
        <f t="shared" si="5"/>
        <v>1546293165.9099998</v>
      </c>
    </row>
    <row r="368" spans="1:6">
      <c r="A368" s="24" t="s">
        <v>642</v>
      </c>
      <c r="B368" s="63" t="s">
        <v>636</v>
      </c>
      <c r="C368" s="26" t="s">
        <v>1085</v>
      </c>
      <c r="D368" s="27">
        <v>14406557.109999999</v>
      </c>
      <c r="E368" s="64">
        <v>3584577.57</v>
      </c>
      <c r="F368" s="65">
        <f t="shared" si="5"/>
        <v>10821979.539999999</v>
      </c>
    </row>
    <row r="369" spans="1:6" ht="45">
      <c r="A369" s="24" t="s">
        <v>644</v>
      </c>
      <c r="B369" s="63" t="s">
        <v>636</v>
      </c>
      <c r="C369" s="26" t="s">
        <v>1086</v>
      </c>
      <c r="D369" s="27">
        <v>13022500</v>
      </c>
      <c r="E369" s="64">
        <v>3226955.21</v>
      </c>
      <c r="F369" s="65">
        <f t="shared" si="5"/>
        <v>9795544.7899999991</v>
      </c>
    </row>
    <row r="370" spans="1:6">
      <c r="A370" s="24" t="s">
        <v>646</v>
      </c>
      <c r="B370" s="63" t="s">
        <v>636</v>
      </c>
      <c r="C370" s="26" t="s">
        <v>1087</v>
      </c>
      <c r="D370" s="27">
        <v>13022500</v>
      </c>
      <c r="E370" s="64">
        <v>3226955.21</v>
      </c>
      <c r="F370" s="65">
        <f t="shared" si="5"/>
        <v>9795544.7899999991</v>
      </c>
    </row>
    <row r="371" spans="1:6" ht="22.5">
      <c r="A371" s="24" t="s">
        <v>648</v>
      </c>
      <c r="B371" s="63" t="s">
        <v>636</v>
      </c>
      <c r="C371" s="26" t="s">
        <v>1088</v>
      </c>
      <c r="D371" s="27">
        <v>7441977.3200000003</v>
      </c>
      <c r="E371" s="64">
        <v>2174255.6800000002</v>
      </c>
      <c r="F371" s="65">
        <f t="shared" si="5"/>
        <v>5267721.6400000006</v>
      </c>
    </row>
    <row r="372" spans="1:6" ht="33.75">
      <c r="A372" s="24" t="s">
        <v>659</v>
      </c>
      <c r="B372" s="63" t="s">
        <v>636</v>
      </c>
      <c r="C372" s="26" t="s">
        <v>1089</v>
      </c>
      <c r="D372" s="27">
        <v>86600</v>
      </c>
      <c r="E372" s="64" t="s">
        <v>46</v>
      </c>
      <c r="F372" s="65">
        <f t="shared" si="5"/>
        <v>86600</v>
      </c>
    </row>
    <row r="373" spans="1:6" ht="33.75">
      <c r="A373" s="24" t="s">
        <v>650</v>
      </c>
      <c r="B373" s="63" t="s">
        <v>636</v>
      </c>
      <c r="C373" s="26" t="s">
        <v>1090</v>
      </c>
      <c r="D373" s="27">
        <v>2238417.15</v>
      </c>
      <c r="E373" s="64">
        <v>665962.55000000005</v>
      </c>
      <c r="F373" s="65">
        <f t="shared" si="5"/>
        <v>1572454.5999999999</v>
      </c>
    </row>
    <row r="374" spans="1:6" ht="22.5">
      <c r="A374" s="24" t="s">
        <v>662</v>
      </c>
      <c r="B374" s="63" t="s">
        <v>636</v>
      </c>
      <c r="C374" s="26" t="s">
        <v>1091</v>
      </c>
      <c r="D374" s="27">
        <v>739673.91</v>
      </c>
      <c r="E374" s="64">
        <v>310305.25</v>
      </c>
      <c r="F374" s="65">
        <f t="shared" si="5"/>
        <v>429368.66000000003</v>
      </c>
    </row>
    <row r="375" spans="1:6">
      <c r="A375" s="24" t="s">
        <v>656</v>
      </c>
      <c r="B375" s="63" t="s">
        <v>636</v>
      </c>
      <c r="C375" s="26" t="s">
        <v>1092</v>
      </c>
      <c r="D375" s="27">
        <v>2258043.21</v>
      </c>
      <c r="E375" s="64">
        <v>15437.41</v>
      </c>
      <c r="F375" s="65">
        <f t="shared" si="5"/>
        <v>2242605.7999999998</v>
      </c>
    </row>
    <row r="376" spans="1:6">
      <c r="A376" s="24" t="s">
        <v>665</v>
      </c>
      <c r="B376" s="63" t="s">
        <v>636</v>
      </c>
      <c r="C376" s="26" t="s">
        <v>1093</v>
      </c>
      <c r="D376" s="27">
        <v>257788.41</v>
      </c>
      <c r="E376" s="64">
        <v>60994.32</v>
      </c>
      <c r="F376" s="65">
        <f t="shared" si="5"/>
        <v>196794.09</v>
      </c>
    </row>
    <row r="377" spans="1:6">
      <c r="A377" s="24" t="s">
        <v>698</v>
      </c>
      <c r="B377" s="63" t="s">
        <v>636</v>
      </c>
      <c r="C377" s="26" t="s">
        <v>1094</v>
      </c>
      <c r="D377" s="27">
        <v>1384057.11</v>
      </c>
      <c r="E377" s="64">
        <v>357622.36</v>
      </c>
      <c r="F377" s="65">
        <f t="shared" si="5"/>
        <v>1026434.7500000001</v>
      </c>
    </row>
    <row r="378" spans="1:6">
      <c r="A378" s="24" t="s">
        <v>646</v>
      </c>
      <c r="B378" s="63" t="s">
        <v>636</v>
      </c>
      <c r="C378" s="26" t="s">
        <v>1095</v>
      </c>
      <c r="D378" s="27">
        <v>1064057.1100000001</v>
      </c>
      <c r="E378" s="64">
        <v>357622.36</v>
      </c>
      <c r="F378" s="65">
        <f t="shared" si="5"/>
        <v>706434.75000000012</v>
      </c>
    </row>
    <row r="379" spans="1:6">
      <c r="A379" s="24" t="s">
        <v>656</v>
      </c>
      <c r="B379" s="63" t="s">
        <v>636</v>
      </c>
      <c r="C379" s="26" t="s">
        <v>1096</v>
      </c>
      <c r="D379" s="27">
        <v>29453.11</v>
      </c>
      <c r="E379" s="64">
        <v>8987.4599999999991</v>
      </c>
      <c r="F379" s="65">
        <f t="shared" si="5"/>
        <v>20465.650000000001</v>
      </c>
    </row>
    <row r="380" spans="1:6">
      <c r="A380" s="24" t="s">
        <v>665</v>
      </c>
      <c r="B380" s="63" t="s">
        <v>636</v>
      </c>
      <c r="C380" s="26" t="s">
        <v>1097</v>
      </c>
      <c r="D380" s="27">
        <v>11501</v>
      </c>
      <c r="E380" s="64">
        <v>2945.9</v>
      </c>
      <c r="F380" s="65">
        <f t="shared" si="5"/>
        <v>8555.1</v>
      </c>
    </row>
    <row r="381" spans="1:6" ht="22.5">
      <c r="A381" s="24" t="s">
        <v>717</v>
      </c>
      <c r="B381" s="63" t="s">
        <v>636</v>
      </c>
      <c r="C381" s="26" t="s">
        <v>1098</v>
      </c>
      <c r="D381" s="27">
        <v>1023103</v>
      </c>
      <c r="E381" s="64">
        <v>345689</v>
      </c>
      <c r="F381" s="65">
        <f t="shared" si="5"/>
        <v>677414</v>
      </c>
    </row>
    <row r="382" spans="1:6" ht="33.75">
      <c r="A382" s="24" t="s">
        <v>1099</v>
      </c>
      <c r="B382" s="63" t="s">
        <v>636</v>
      </c>
      <c r="C382" s="26" t="s">
        <v>1100</v>
      </c>
      <c r="D382" s="27">
        <v>320000</v>
      </c>
      <c r="E382" s="64" t="s">
        <v>46</v>
      </c>
      <c r="F382" s="65">
        <f t="shared" si="5"/>
        <v>320000</v>
      </c>
    </row>
    <row r="383" spans="1:6">
      <c r="A383" s="24" t="s">
        <v>726</v>
      </c>
      <c r="B383" s="63" t="s">
        <v>636</v>
      </c>
      <c r="C383" s="26" t="s">
        <v>1101</v>
      </c>
      <c r="D383" s="27">
        <v>320000</v>
      </c>
      <c r="E383" s="64" t="s">
        <v>46</v>
      </c>
      <c r="F383" s="65">
        <f t="shared" si="5"/>
        <v>320000</v>
      </c>
    </row>
    <row r="384" spans="1:6">
      <c r="A384" s="24" t="s">
        <v>880</v>
      </c>
      <c r="B384" s="63" t="s">
        <v>636</v>
      </c>
      <c r="C384" s="26" t="s">
        <v>1102</v>
      </c>
      <c r="D384" s="27">
        <v>1974475637.6199999</v>
      </c>
      <c r="E384" s="64">
        <v>633211477.15999997</v>
      </c>
      <c r="F384" s="65">
        <f t="shared" si="5"/>
        <v>1341264160.46</v>
      </c>
    </row>
    <row r="385" spans="1:6">
      <c r="A385" s="24" t="s">
        <v>1103</v>
      </c>
      <c r="B385" s="63" t="s">
        <v>636</v>
      </c>
      <c r="C385" s="26" t="s">
        <v>1104</v>
      </c>
      <c r="D385" s="27">
        <v>756204274.36000001</v>
      </c>
      <c r="E385" s="64">
        <v>235214903.18000001</v>
      </c>
      <c r="F385" s="65">
        <f t="shared" si="5"/>
        <v>520989371.18000001</v>
      </c>
    </row>
    <row r="386" spans="1:6" ht="22.5">
      <c r="A386" s="24" t="s">
        <v>733</v>
      </c>
      <c r="B386" s="63" t="s">
        <v>636</v>
      </c>
      <c r="C386" s="26" t="s">
        <v>1105</v>
      </c>
      <c r="D386" s="27">
        <v>280000</v>
      </c>
      <c r="E386" s="64">
        <v>140000</v>
      </c>
      <c r="F386" s="65">
        <f t="shared" si="5"/>
        <v>140000</v>
      </c>
    </row>
    <row r="387" spans="1:6">
      <c r="A387" s="24" t="s">
        <v>886</v>
      </c>
      <c r="B387" s="63" t="s">
        <v>636</v>
      </c>
      <c r="C387" s="26" t="s">
        <v>1106</v>
      </c>
      <c r="D387" s="27">
        <v>280000</v>
      </c>
      <c r="E387" s="64">
        <v>140000</v>
      </c>
      <c r="F387" s="65">
        <f t="shared" si="5"/>
        <v>140000</v>
      </c>
    </row>
    <row r="388" spans="1:6" ht="22.5">
      <c r="A388" s="24" t="s">
        <v>1107</v>
      </c>
      <c r="B388" s="63" t="s">
        <v>636</v>
      </c>
      <c r="C388" s="26" t="s">
        <v>1108</v>
      </c>
      <c r="D388" s="27">
        <v>1431450</v>
      </c>
      <c r="E388" s="64" t="s">
        <v>46</v>
      </c>
      <c r="F388" s="65">
        <f t="shared" si="5"/>
        <v>1431450</v>
      </c>
    </row>
    <row r="389" spans="1:6">
      <c r="A389" s="24" t="s">
        <v>886</v>
      </c>
      <c r="B389" s="63" t="s">
        <v>636</v>
      </c>
      <c r="C389" s="26" t="s">
        <v>1109</v>
      </c>
      <c r="D389" s="27">
        <v>1431450</v>
      </c>
      <c r="E389" s="64" t="s">
        <v>46</v>
      </c>
      <c r="F389" s="65">
        <f t="shared" si="5"/>
        <v>1431450</v>
      </c>
    </row>
    <row r="390" spans="1:6" ht="22.5">
      <c r="A390" s="24" t="s">
        <v>1110</v>
      </c>
      <c r="B390" s="63" t="s">
        <v>636</v>
      </c>
      <c r="C390" s="26" t="s">
        <v>1111</v>
      </c>
      <c r="D390" s="27">
        <v>754492824.36000001</v>
      </c>
      <c r="E390" s="64">
        <v>235074903.18000001</v>
      </c>
      <c r="F390" s="65">
        <f t="shared" si="5"/>
        <v>519417921.18000001</v>
      </c>
    </row>
    <row r="391" spans="1:6">
      <c r="A391" s="24" t="s">
        <v>886</v>
      </c>
      <c r="B391" s="63" t="s">
        <v>636</v>
      </c>
      <c r="C391" s="26" t="s">
        <v>1112</v>
      </c>
      <c r="D391" s="27">
        <v>16669380.99</v>
      </c>
      <c r="E391" s="64">
        <v>460072.18</v>
      </c>
      <c r="F391" s="65">
        <f t="shared" si="5"/>
        <v>16209308.810000001</v>
      </c>
    </row>
    <row r="392" spans="1:6" ht="45">
      <c r="A392" s="24" t="s">
        <v>888</v>
      </c>
      <c r="B392" s="63" t="s">
        <v>636</v>
      </c>
      <c r="C392" s="26" t="s">
        <v>1113</v>
      </c>
      <c r="D392" s="27">
        <v>184655796</v>
      </c>
      <c r="E392" s="64">
        <v>61103415</v>
      </c>
      <c r="F392" s="65">
        <f t="shared" si="5"/>
        <v>123552381</v>
      </c>
    </row>
    <row r="393" spans="1:6">
      <c r="A393" s="24" t="s">
        <v>886</v>
      </c>
      <c r="B393" s="63" t="s">
        <v>636</v>
      </c>
      <c r="C393" s="26" t="s">
        <v>1114</v>
      </c>
      <c r="D393" s="27">
        <v>5242800</v>
      </c>
      <c r="E393" s="64">
        <v>1652114</v>
      </c>
      <c r="F393" s="65">
        <f t="shared" si="5"/>
        <v>3590686</v>
      </c>
    </row>
    <row r="394" spans="1:6" ht="45">
      <c r="A394" s="24" t="s">
        <v>888</v>
      </c>
      <c r="B394" s="63" t="s">
        <v>636</v>
      </c>
      <c r="C394" s="26" t="s">
        <v>1115</v>
      </c>
      <c r="D394" s="27">
        <v>547285900</v>
      </c>
      <c r="E394" s="64">
        <v>171859302</v>
      </c>
      <c r="F394" s="65">
        <f t="shared" si="5"/>
        <v>375426598</v>
      </c>
    </row>
    <row r="395" spans="1:6">
      <c r="A395" s="24" t="s">
        <v>886</v>
      </c>
      <c r="B395" s="63" t="s">
        <v>636</v>
      </c>
      <c r="C395" s="26" t="s">
        <v>1116</v>
      </c>
      <c r="D395" s="27">
        <v>638947.37</v>
      </c>
      <c r="E395" s="64" t="s">
        <v>46</v>
      </c>
      <c r="F395" s="65">
        <f t="shared" si="5"/>
        <v>638947.37</v>
      </c>
    </row>
    <row r="396" spans="1:6">
      <c r="A396" s="24" t="s">
        <v>1117</v>
      </c>
      <c r="B396" s="63" t="s">
        <v>636</v>
      </c>
      <c r="C396" s="26" t="s">
        <v>1118</v>
      </c>
      <c r="D396" s="27">
        <v>895029784.58000004</v>
      </c>
      <c r="E396" s="64">
        <v>282868609.94999999</v>
      </c>
      <c r="F396" s="65">
        <f t="shared" si="5"/>
        <v>612161174.63000011</v>
      </c>
    </row>
    <row r="397" spans="1:6" ht="33.75">
      <c r="A397" s="24" t="s">
        <v>908</v>
      </c>
      <c r="B397" s="63" t="s">
        <v>636</v>
      </c>
      <c r="C397" s="26" t="s">
        <v>1119</v>
      </c>
      <c r="D397" s="27">
        <v>201450</v>
      </c>
      <c r="E397" s="64">
        <v>201450</v>
      </c>
      <c r="F397" s="65" t="str">
        <f t="shared" si="5"/>
        <v>-</v>
      </c>
    </row>
    <row r="398" spans="1:6">
      <c r="A398" s="24" t="s">
        <v>886</v>
      </c>
      <c r="B398" s="63" t="s">
        <v>636</v>
      </c>
      <c r="C398" s="26" t="s">
        <v>1120</v>
      </c>
      <c r="D398" s="27">
        <v>66250</v>
      </c>
      <c r="E398" s="64">
        <v>66250</v>
      </c>
      <c r="F398" s="65" t="str">
        <f t="shared" si="5"/>
        <v>-</v>
      </c>
    </row>
    <row r="399" spans="1:6">
      <c r="A399" s="24" t="s">
        <v>886</v>
      </c>
      <c r="B399" s="63" t="s">
        <v>636</v>
      </c>
      <c r="C399" s="26" t="s">
        <v>1121</v>
      </c>
      <c r="D399" s="27">
        <v>135200</v>
      </c>
      <c r="E399" s="64">
        <v>135200</v>
      </c>
      <c r="F399" s="65" t="str">
        <f t="shared" ref="F399:F462" si="6">IF(OR(D399="-",IF(E399="-",0,E399)&gt;=IF(D399="-",0,D399)),"-",IF(D399="-",0,D399)-IF(E399="-",0,E399))</f>
        <v>-</v>
      </c>
    </row>
    <row r="400" spans="1:6">
      <c r="A400" s="24" t="s">
        <v>1122</v>
      </c>
      <c r="B400" s="63" t="s">
        <v>636</v>
      </c>
      <c r="C400" s="26" t="s">
        <v>1123</v>
      </c>
      <c r="D400" s="27">
        <v>1752178.48</v>
      </c>
      <c r="E400" s="64" t="s">
        <v>46</v>
      </c>
      <c r="F400" s="65">
        <f t="shared" si="6"/>
        <v>1752178.48</v>
      </c>
    </row>
    <row r="401" spans="1:6">
      <c r="A401" s="24" t="s">
        <v>656</v>
      </c>
      <c r="B401" s="63" t="s">
        <v>636</v>
      </c>
      <c r="C401" s="26" t="s">
        <v>1124</v>
      </c>
      <c r="D401" s="27">
        <v>1752178.48</v>
      </c>
      <c r="E401" s="64" t="s">
        <v>46</v>
      </c>
      <c r="F401" s="65">
        <f t="shared" si="6"/>
        <v>1752178.48</v>
      </c>
    </row>
    <row r="402" spans="1:6">
      <c r="A402" s="24" t="s">
        <v>1125</v>
      </c>
      <c r="B402" s="63" t="s">
        <v>636</v>
      </c>
      <c r="C402" s="26" t="s">
        <v>1126</v>
      </c>
      <c r="D402" s="27">
        <v>52151398</v>
      </c>
      <c r="E402" s="64">
        <v>17227546</v>
      </c>
      <c r="F402" s="65">
        <f t="shared" si="6"/>
        <v>34923852</v>
      </c>
    </row>
    <row r="403" spans="1:6" ht="45">
      <c r="A403" s="24" t="s">
        <v>888</v>
      </c>
      <c r="B403" s="63" t="s">
        <v>636</v>
      </c>
      <c r="C403" s="26" t="s">
        <v>1127</v>
      </c>
      <c r="D403" s="27">
        <v>1015600</v>
      </c>
      <c r="E403" s="64">
        <v>338520</v>
      </c>
      <c r="F403" s="65">
        <f t="shared" si="6"/>
        <v>677080</v>
      </c>
    </row>
    <row r="404" spans="1:6" ht="45">
      <c r="A404" s="24" t="s">
        <v>888</v>
      </c>
      <c r="B404" s="63" t="s">
        <v>636</v>
      </c>
      <c r="C404" s="26" t="s">
        <v>1128</v>
      </c>
      <c r="D404" s="27">
        <v>4263798</v>
      </c>
      <c r="E404" s="64">
        <v>1421266</v>
      </c>
      <c r="F404" s="65">
        <f t="shared" si="6"/>
        <v>2842532</v>
      </c>
    </row>
    <row r="405" spans="1:6" ht="45">
      <c r="A405" s="24" t="s">
        <v>888</v>
      </c>
      <c r="B405" s="63" t="s">
        <v>636</v>
      </c>
      <c r="C405" s="26" t="s">
        <v>1129</v>
      </c>
      <c r="D405" s="27">
        <v>46872000</v>
      </c>
      <c r="E405" s="64">
        <v>15467760</v>
      </c>
      <c r="F405" s="65">
        <f t="shared" si="6"/>
        <v>31404240</v>
      </c>
    </row>
    <row r="406" spans="1:6" ht="22.5">
      <c r="A406" s="24" t="s">
        <v>1130</v>
      </c>
      <c r="B406" s="63" t="s">
        <v>636</v>
      </c>
      <c r="C406" s="26" t="s">
        <v>1131</v>
      </c>
      <c r="D406" s="27">
        <v>15673809.4</v>
      </c>
      <c r="E406" s="64" t="s">
        <v>46</v>
      </c>
      <c r="F406" s="65">
        <f t="shared" si="6"/>
        <v>15673809.4</v>
      </c>
    </row>
    <row r="407" spans="1:6">
      <c r="A407" s="24" t="s">
        <v>886</v>
      </c>
      <c r="B407" s="63" t="s">
        <v>636</v>
      </c>
      <c r="C407" s="26" t="s">
        <v>1132</v>
      </c>
      <c r="D407" s="27">
        <v>6272100</v>
      </c>
      <c r="E407" s="64" t="s">
        <v>46</v>
      </c>
      <c r="F407" s="65">
        <f t="shared" si="6"/>
        <v>6272100</v>
      </c>
    </row>
    <row r="408" spans="1:6">
      <c r="A408" s="24" t="s">
        <v>886</v>
      </c>
      <c r="B408" s="63" t="s">
        <v>636</v>
      </c>
      <c r="C408" s="26" t="s">
        <v>1133</v>
      </c>
      <c r="D408" s="27">
        <v>9401709.4000000004</v>
      </c>
      <c r="E408" s="64" t="s">
        <v>46</v>
      </c>
      <c r="F408" s="65">
        <f t="shared" si="6"/>
        <v>9401709.4000000004</v>
      </c>
    </row>
    <row r="409" spans="1:6" ht="33.75">
      <c r="A409" s="24" t="s">
        <v>1099</v>
      </c>
      <c r="B409" s="63" t="s">
        <v>636</v>
      </c>
      <c r="C409" s="26" t="s">
        <v>1134</v>
      </c>
      <c r="D409" s="27">
        <v>825250948.70000005</v>
      </c>
      <c r="E409" s="64">
        <v>265439613.94999999</v>
      </c>
      <c r="F409" s="65">
        <f t="shared" si="6"/>
        <v>559811334.75</v>
      </c>
    </row>
    <row r="410" spans="1:6">
      <c r="A410" s="24" t="s">
        <v>886</v>
      </c>
      <c r="B410" s="63" t="s">
        <v>636</v>
      </c>
      <c r="C410" s="26" t="s">
        <v>1135</v>
      </c>
      <c r="D410" s="27">
        <v>630000</v>
      </c>
      <c r="E410" s="64">
        <v>210000</v>
      </c>
      <c r="F410" s="65">
        <f t="shared" si="6"/>
        <v>420000</v>
      </c>
    </row>
    <row r="411" spans="1:6" ht="22.5">
      <c r="A411" s="24" t="s">
        <v>662</v>
      </c>
      <c r="B411" s="63" t="s">
        <v>636</v>
      </c>
      <c r="C411" s="26" t="s">
        <v>1136</v>
      </c>
      <c r="D411" s="27">
        <v>2100</v>
      </c>
      <c r="E411" s="64">
        <v>2100</v>
      </c>
      <c r="F411" s="65" t="str">
        <f t="shared" si="6"/>
        <v>-</v>
      </c>
    </row>
    <row r="412" spans="1:6">
      <c r="A412" s="24" t="s">
        <v>656</v>
      </c>
      <c r="B412" s="63" t="s">
        <v>636</v>
      </c>
      <c r="C412" s="26" t="s">
        <v>1137</v>
      </c>
      <c r="D412" s="27">
        <v>152014.35</v>
      </c>
      <c r="E412" s="64">
        <v>71512.350000000006</v>
      </c>
      <c r="F412" s="65">
        <f t="shared" si="6"/>
        <v>80502</v>
      </c>
    </row>
    <row r="413" spans="1:6">
      <c r="A413" s="24" t="s">
        <v>886</v>
      </c>
      <c r="B413" s="63" t="s">
        <v>636</v>
      </c>
      <c r="C413" s="26" t="s">
        <v>1138</v>
      </c>
      <c r="D413" s="27">
        <v>59892849.43</v>
      </c>
      <c r="E413" s="64">
        <v>610329.12</v>
      </c>
      <c r="F413" s="65">
        <f t="shared" si="6"/>
        <v>59282520.310000002</v>
      </c>
    </row>
    <row r="414" spans="1:6">
      <c r="A414" s="24" t="s">
        <v>726</v>
      </c>
      <c r="B414" s="63" t="s">
        <v>636</v>
      </c>
      <c r="C414" s="26" t="s">
        <v>1139</v>
      </c>
      <c r="D414" s="27">
        <v>320000</v>
      </c>
      <c r="E414" s="64" t="s">
        <v>46</v>
      </c>
      <c r="F414" s="65">
        <f t="shared" si="6"/>
        <v>320000</v>
      </c>
    </row>
    <row r="415" spans="1:6">
      <c r="A415" s="24" t="s">
        <v>886</v>
      </c>
      <c r="B415" s="63" t="s">
        <v>636</v>
      </c>
      <c r="C415" s="26" t="s">
        <v>1140</v>
      </c>
      <c r="D415" s="27">
        <v>216630</v>
      </c>
      <c r="E415" s="64">
        <v>72100</v>
      </c>
      <c r="F415" s="65">
        <f t="shared" si="6"/>
        <v>144530</v>
      </c>
    </row>
    <row r="416" spans="1:6" ht="45">
      <c r="A416" s="24" t="s">
        <v>888</v>
      </c>
      <c r="B416" s="63" t="s">
        <v>636</v>
      </c>
      <c r="C416" s="26" t="s">
        <v>1141</v>
      </c>
      <c r="D416" s="27">
        <v>64648354.920000002</v>
      </c>
      <c r="E416" s="64">
        <v>25318386.48</v>
      </c>
      <c r="F416" s="65">
        <f t="shared" si="6"/>
        <v>39329968.439999998</v>
      </c>
    </row>
    <row r="417" spans="1:6" ht="45">
      <c r="A417" s="24" t="s">
        <v>888</v>
      </c>
      <c r="B417" s="63" t="s">
        <v>636</v>
      </c>
      <c r="C417" s="26" t="s">
        <v>1142</v>
      </c>
      <c r="D417" s="27">
        <v>691120200</v>
      </c>
      <c r="E417" s="64">
        <v>236755186</v>
      </c>
      <c r="F417" s="65">
        <f t="shared" si="6"/>
        <v>454365014</v>
      </c>
    </row>
    <row r="418" spans="1:6" ht="22.5">
      <c r="A418" s="24" t="s">
        <v>915</v>
      </c>
      <c r="B418" s="63" t="s">
        <v>636</v>
      </c>
      <c r="C418" s="26" t="s">
        <v>1143</v>
      </c>
      <c r="D418" s="27">
        <v>8060800</v>
      </c>
      <c r="E418" s="64">
        <v>2400000</v>
      </c>
      <c r="F418" s="65">
        <f t="shared" si="6"/>
        <v>5660800</v>
      </c>
    </row>
    <row r="419" spans="1:6">
      <c r="A419" s="24" t="s">
        <v>886</v>
      </c>
      <c r="B419" s="63" t="s">
        <v>636</v>
      </c>
      <c r="C419" s="26" t="s">
        <v>1144</v>
      </c>
      <c r="D419" s="27">
        <v>208000</v>
      </c>
      <c r="E419" s="64" t="s">
        <v>46</v>
      </c>
      <c r="F419" s="65">
        <f t="shared" si="6"/>
        <v>208000</v>
      </c>
    </row>
    <row r="420" spans="1:6">
      <c r="A420" s="24" t="s">
        <v>882</v>
      </c>
      <c r="B420" s="63" t="s">
        <v>636</v>
      </c>
      <c r="C420" s="26" t="s">
        <v>1145</v>
      </c>
      <c r="D420" s="27">
        <v>188827876.63999999</v>
      </c>
      <c r="E420" s="64">
        <v>66235988.68</v>
      </c>
      <c r="F420" s="65">
        <f t="shared" si="6"/>
        <v>122591887.95999998</v>
      </c>
    </row>
    <row r="421" spans="1:6" ht="45">
      <c r="A421" s="24" t="s">
        <v>977</v>
      </c>
      <c r="B421" s="63" t="s">
        <v>636</v>
      </c>
      <c r="C421" s="26" t="s">
        <v>1146</v>
      </c>
      <c r="D421" s="27">
        <v>365330</v>
      </c>
      <c r="E421" s="64">
        <v>261340</v>
      </c>
      <c r="F421" s="65">
        <f t="shared" si="6"/>
        <v>103990</v>
      </c>
    </row>
    <row r="422" spans="1:6">
      <c r="A422" s="24" t="s">
        <v>886</v>
      </c>
      <c r="B422" s="63" t="s">
        <v>636</v>
      </c>
      <c r="C422" s="26" t="s">
        <v>1147</v>
      </c>
      <c r="D422" s="27">
        <v>365330</v>
      </c>
      <c r="E422" s="64">
        <v>261340</v>
      </c>
      <c r="F422" s="65">
        <f t="shared" si="6"/>
        <v>103990</v>
      </c>
    </row>
    <row r="423" spans="1:6" ht="22.5">
      <c r="A423" s="24" t="s">
        <v>733</v>
      </c>
      <c r="B423" s="63" t="s">
        <v>636</v>
      </c>
      <c r="C423" s="26" t="s">
        <v>1148</v>
      </c>
      <c r="D423" s="27">
        <v>39770</v>
      </c>
      <c r="E423" s="64">
        <v>39770</v>
      </c>
      <c r="F423" s="65" t="str">
        <f t="shared" si="6"/>
        <v>-</v>
      </c>
    </row>
    <row r="424" spans="1:6">
      <c r="A424" s="24" t="s">
        <v>886</v>
      </c>
      <c r="B424" s="63" t="s">
        <v>636</v>
      </c>
      <c r="C424" s="26" t="s">
        <v>1149</v>
      </c>
      <c r="D424" s="27">
        <v>39770</v>
      </c>
      <c r="E424" s="64">
        <v>39770</v>
      </c>
      <c r="F424" s="65" t="str">
        <f t="shared" si="6"/>
        <v>-</v>
      </c>
    </row>
    <row r="425" spans="1:6" ht="33.75">
      <c r="A425" s="24" t="s">
        <v>908</v>
      </c>
      <c r="B425" s="63" t="s">
        <v>636</v>
      </c>
      <c r="C425" s="26" t="s">
        <v>1150</v>
      </c>
      <c r="D425" s="27">
        <v>560040</v>
      </c>
      <c r="E425" s="64">
        <v>494690</v>
      </c>
      <c r="F425" s="65">
        <f t="shared" si="6"/>
        <v>65350</v>
      </c>
    </row>
    <row r="426" spans="1:6">
      <c r="A426" s="24" t="s">
        <v>886</v>
      </c>
      <c r="B426" s="63" t="s">
        <v>636</v>
      </c>
      <c r="C426" s="26" t="s">
        <v>1151</v>
      </c>
      <c r="D426" s="27">
        <v>132140</v>
      </c>
      <c r="E426" s="64">
        <v>89940</v>
      </c>
      <c r="F426" s="65">
        <f t="shared" si="6"/>
        <v>42200</v>
      </c>
    </row>
    <row r="427" spans="1:6">
      <c r="A427" s="24" t="s">
        <v>886</v>
      </c>
      <c r="B427" s="63" t="s">
        <v>636</v>
      </c>
      <c r="C427" s="26" t="s">
        <v>1152</v>
      </c>
      <c r="D427" s="27">
        <v>360000</v>
      </c>
      <c r="E427" s="64">
        <v>360000</v>
      </c>
      <c r="F427" s="65" t="str">
        <f t="shared" si="6"/>
        <v>-</v>
      </c>
    </row>
    <row r="428" spans="1:6">
      <c r="A428" s="24" t="s">
        <v>886</v>
      </c>
      <c r="B428" s="63" t="s">
        <v>636</v>
      </c>
      <c r="C428" s="26" t="s">
        <v>1153</v>
      </c>
      <c r="D428" s="27">
        <v>67900</v>
      </c>
      <c r="E428" s="64">
        <v>44750</v>
      </c>
      <c r="F428" s="65">
        <f t="shared" si="6"/>
        <v>23150</v>
      </c>
    </row>
    <row r="429" spans="1:6" ht="22.5">
      <c r="A429" s="24" t="s">
        <v>1130</v>
      </c>
      <c r="B429" s="63" t="s">
        <v>636</v>
      </c>
      <c r="C429" s="26" t="s">
        <v>1154</v>
      </c>
      <c r="D429" s="27">
        <v>1439460</v>
      </c>
      <c r="E429" s="64" t="s">
        <v>46</v>
      </c>
      <c r="F429" s="65">
        <f t="shared" si="6"/>
        <v>1439460</v>
      </c>
    </row>
    <row r="430" spans="1:6">
      <c r="A430" s="24" t="s">
        <v>886</v>
      </c>
      <c r="B430" s="63" t="s">
        <v>636</v>
      </c>
      <c r="C430" s="26" t="s">
        <v>1155</v>
      </c>
      <c r="D430" s="27">
        <v>1439460</v>
      </c>
      <c r="E430" s="64" t="s">
        <v>46</v>
      </c>
      <c r="F430" s="65">
        <f t="shared" si="6"/>
        <v>1439460</v>
      </c>
    </row>
    <row r="431" spans="1:6" ht="22.5">
      <c r="A431" s="24" t="s">
        <v>884</v>
      </c>
      <c r="B431" s="63" t="s">
        <v>636</v>
      </c>
      <c r="C431" s="26" t="s">
        <v>1156</v>
      </c>
      <c r="D431" s="27">
        <v>186278276.63999999</v>
      </c>
      <c r="E431" s="64">
        <v>65295188.68</v>
      </c>
      <c r="F431" s="65">
        <f t="shared" si="6"/>
        <v>120983087.95999998</v>
      </c>
    </row>
    <row r="432" spans="1:6">
      <c r="A432" s="24" t="s">
        <v>886</v>
      </c>
      <c r="B432" s="63" t="s">
        <v>636</v>
      </c>
      <c r="C432" s="26" t="s">
        <v>1157</v>
      </c>
      <c r="D432" s="27">
        <v>56112888.329999998</v>
      </c>
      <c r="E432" s="64">
        <v>19972489.48</v>
      </c>
      <c r="F432" s="65">
        <f t="shared" si="6"/>
        <v>36140398.849999994</v>
      </c>
    </row>
    <row r="433" spans="1:6" ht="67.5">
      <c r="A433" s="66" t="s">
        <v>1158</v>
      </c>
      <c r="B433" s="63" t="s">
        <v>636</v>
      </c>
      <c r="C433" s="26" t="s">
        <v>1159</v>
      </c>
      <c r="D433" s="27">
        <v>190255.75</v>
      </c>
      <c r="E433" s="64" t="s">
        <v>46</v>
      </c>
      <c r="F433" s="65">
        <f t="shared" si="6"/>
        <v>190255.75</v>
      </c>
    </row>
    <row r="434" spans="1:6" ht="56.25">
      <c r="A434" s="24" t="s">
        <v>1160</v>
      </c>
      <c r="B434" s="63" t="s">
        <v>636</v>
      </c>
      <c r="C434" s="26" t="s">
        <v>1161</v>
      </c>
      <c r="D434" s="27">
        <v>41300447.240000002</v>
      </c>
      <c r="E434" s="64">
        <v>13206941.810000001</v>
      </c>
      <c r="F434" s="65">
        <f t="shared" si="6"/>
        <v>28093505.43</v>
      </c>
    </row>
    <row r="435" spans="1:6" ht="67.5">
      <c r="A435" s="66" t="s">
        <v>1162</v>
      </c>
      <c r="B435" s="63" t="s">
        <v>636</v>
      </c>
      <c r="C435" s="26" t="s">
        <v>1163</v>
      </c>
      <c r="D435" s="27">
        <v>190255.75</v>
      </c>
      <c r="E435" s="64" t="s">
        <v>46</v>
      </c>
      <c r="F435" s="65">
        <f t="shared" si="6"/>
        <v>190255.75</v>
      </c>
    </row>
    <row r="436" spans="1:6" ht="56.25">
      <c r="A436" s="24" t="s">
        <v>1164</v>
      </c>
      <c r="B436" s="63" t="s">
        <v>636</v>
      </c>
      <c r="C436" s="26" t="s">
        <v>1165</v>
      </c>
      <c r="D436" s="27">
        <v>190255.75</v>
      </c>
      <c r="E436" s="64" t="s">
        <v>46</v>
      </c>
      <c r="F436" s="65">
        <f t="shared" si="6"/>
        <v>190255.75</v>
      </c>
    </row>
    <row r="437" spans="1:6" ht="56.25">
      <c r="A437" s="24" t="s">
        <v>1164</v>
      </c>
      <c r="B437" s="63" t="s">
        <v>636</v>
      </c>
      <c r="C437" s="26" t="s">
        <v>1166</v>
      </c>
      <c r="D437" s="27">
        <v>190255.75</v>
      </c>
      <c r="E437" s="64" t="s">
        <v>46</v>
      </c>
      <c r="F437" s="65">
        <f t="shared" si="6"/>
        <v>190255.75</v>
      </c>
    </row>
    <row r="438" spans="1:6" ht="45">
      <c r="A438" s="24" t="s">
        <v>888</v>
      </c>
      <c r="B438" s="63" t="s">
        <v>636</v>
      </c>
      <c r="C438" s="26" t="s">
        <v>1167</v>
      </c>
      <c r="D438" s="27">
        <v>24077994.620000001</v>
      </c>
      <c r="E438" s="64">
        <v>2884172.84</v>
      </c>
      <c r="F438" s="65">
        <f t="shared" si="6"/>
        <v>21193821.780000001</v>
      </c>
    </row>
    <row r="439" spans="1:6">
      <c r="A439" s="24" t="s">
        <v>886</v>
      </c>
      <c r="B439" s="63" t="s">
        <v>636</v>
      </c>
      <c r="C439" s="26" t="s">
        <v>1168</v>
      </c>
      <c r="D439" s="27">
        <v>391691.47</v>
      </c>
      <c r="E439" s="64">
        <v>391691.47</v>
      </c>
      <c r="F439" s="65" t="str">
        <f t="shared" si="6"/>
        <v>-</v>
      </c>
    </row>
    <row r="440" spans="1:6" ht="56.25">
      <c r="A440" s="24" t="s">
        <v>1160</v>
      </c>
      <c r="B440" s="63" t="s">
        <v>636</v>
      </c>
      <c r="C440" s="26" t="s">
        <v>1169</v>
      </c>
      <c r="D440" s="27">
        <v>63576011.979999997</v>
      </c>
      <c r="E440" s="64">
        <v>28839893.079999998</v>
      </c>
      <c r="F440" s="65">
        <f t="shared" si="6"/>
        <v>34736118.899999999</v>
      </c>
    </row>
    <row r="441" spans="1:6">
      <c r="A441" s="24" t="s">
        <v>886</v>
      </c>
      <c r="B441" s="63" t="s">
        <v>636</v>
      </c>
      <c r="C441" s="26" t="s">
        <v>1170</v>
      </c>
      <c r="D441" s="27">
        <v>58220</v>
      </c>
      <c r="E441" s="64" t="s">
        <v>46</v>
      </c>
      <c r="F441" s="65">
        <f t="shared" si="6"/>
        <v>58220</v>
      </c>
    </row>
    <row r="442" spans="1:6" ht="33.75">
      <c r="A442" s="24" t="s">
        <v>891</v>
      </c>
      <c r="B442" s="63" t="s">
        <v>636</v>
      </c>
      <c r="C442" s="26" t="s">
        <v>1171</v>
      </c>
      <c r="D442" s="27">
        <v>145000</v>
      </c>
      <c r="E442" s="64">
        <v>145000</v>
      </c>
      <c r="F442" s="65" t="str">
        <f t="shared" si="6"/>
        <v>-</v>
      </c>
    </row>
    <row r="443" spans="1:6">
      <c r="A443" s="24" t="s">
        <v>886</v>
      </c>
      <c r="B443" s="63" t="s">
        <v>636</v>
      </c>
      <c r="C443" s="26" t="s">
        <v>1172</v>
      </c>
      <c r="D443" s="27">
        <v>145000</v>
      </c>
      <c r="E443" s="64">
        <v>145000</v>
      </c>
      <c r="F443" s="65" t="str">
        <f t="shared" si="6"/>
        <v>-</v>
      </c>
    </row>
    <row r="444" spans="1:6" ht="22.5">
      <c r="A444" s="24" t="s">
        <v>895</v>
      </c>
      <c r="B444" s="63" t="s">
        <v>636</v>
      </c>
      <c r="C444" s="26" t="s">
        <v>1173</v>
      </c>
      <c r="D444" s="27">
        <v>117500</v>
      </c>
      <c r="E444" s="64">
        <v>20100</v>
      </c>
      <c r="F444" s="65">
        <f t="shared" si="6"/>
        <v>97400</v>
      </c>
    </row>
    <row r="445" spans="1:6">
      <c r="A445" s="24" t="s">
        <v>646</v>
      </c>
      <c r="B445" s="63" t="s">
        <v>636</v>
      </c>
      <c r="C445" s="26" t="s">
        <v>1174</v>
      </c>
      <c r="D445" s="27">
        <v>117500</v>
      </c>
      <c r="E445" s="64">
        <v>20100</v>
      </c>
      <c r="F445" s="65">
        <f t="shared" si="6"/>
        <v>97400</v>
      </c>
    </row>
    <row r="446" spans="1:6">
      <c r="A446" s="24" t="s">
        <v>656</v>
      </c>
      <c r="B446" s="63" t="s">
        <v>636</v>
      </c>
      <c r="C446" s="26" t="s">
        <v>1175</v>
      </c>
      <c r="D446" s="27">
        <v>50000</v>
      </c>
      <c r="E446" s="64">
        <v>11100</v>
      </c>
      <c r="F446" s="65">
        <f t="shared" si="6"/>
        <v>38900</v>
      </c>
    </row>
    <row r="447" spans="1:6">
      <c r="A447" s="24" t="s">
        <v>656</v>
      </c>
      <c r="B447" s="63" t="s">
        <v>636</v>
      </c>
      <c r="C447" s="26" t="s">
        <v>1176</v>
      </c>
      <c r="D447" s="27">
        <v>67500</v>
      </c>
      <c r="E447" s="64">
        <v>9000</v>
      </c>
      <c r="F447" s="65">
        <f t="shared" si="6"/>
        <v>58500</v>
      </c>
    </row>
    <row r="448" spans="1:6">
      <c r="A448" s="24" t="s">
        <v>906</v>
      </c>
      <c r="B448" s="63" t="s">
        <v>636</v>
      </c>
      <c r="C448" s="26" t="s">
        <v>1177</v>
      </c>
      <c r="D448" s="27">
        <v>6839923.8300000001</v>
      </c>
      <c r="E448" s="64">
        <v>154900</v>
      </c>
      <c r="F448" s="65">
        <f t="shared" si="6"/>
        <v>6685023.8300000001</v>
      </c>
    </row>
    <row r="449" spans="1:6" ht="33.75">
      <c r="A449" s="24" t="s">
        <v>908</v>
      </c>
      <c r="B449" s="63" t="s">
        <v>636</v>
      </c>
      <c r="C449" s="26" t="s">
        <v>1178</v>
      </c>
      <c r="D449" s="27">
        <v>1486099.83</v>
      </c>
      <c r="E449" s="64">
        <v>154900</v>
      </c>
      <c r="F449" s="65">
        <f t="shared" si="6"/>
        <v>1331199.83</v>
      </c>
    </row>
    <row r="450" spans="1:6">
      <c r="A450" s="24" t="s">
        <v>886</v>
      </c>
      <c r="B450" s="63" t="s">
        <v>636</v>
      </c>
      <c r="C450" s="26" t="s">
        <v>1179</v>
      </c>
      <c r="D450" s="27">
        <v>450607.85</v>
      </c>
      <c r="E450" s="64" t="s">
        <v>46</v>
      </c>
      <c r="F450" s="65">
        <f t="shared" si="6"/>
        <v>450607.85</v>
      </c>
    </row>
    <row r="451" spans="1:6">
      <c r="A451" s="24" t="s">
        <v>656</v>
      </c>
      <c r="B451" s="63" t="s">
        <v>636</v>
      </c>
      <c r="C451" s="26" t="s">
        <v>1180</v>
      </c>
      <c r="D451" s="27">
        <v>631820.42000000004</v>
      </c>
      <c r="E451" s="64">
        <v>64900</v>
      </c>
      <c r="F451" s="65">
        <f t="shared" si="6"/>
        <v>566920.42000000004</v>
      </c>
    </row>
    <row r="452" spans="1:6">
      <c r="A452" s="24" t="s">
        <v>738</v>
      </c>
      <c r="B452" s="63" t="s">
        <v>636</v>
      </c>
      <c r="C452" s="26" t="s">
        <v>1181</v>
      </c>
      <c r="D452" s="27">
        <v>135000</v>
      </c>
      <c r="E452" s="64">
        <v>90000</v>
      </c>
      <c r="F452" s="65">
        <f t="shared" si="6"/>
        <v>45000</v>
      </c>
    </row>
    <row r="453" spans="1:6">
      <c r="A453" s="24" t="s">
        <v>656</v>
      </c>
      <c r="B453" s="63" t="s">
        <v>636</v>
      </c>
      <c r="C453" s="26" t="s">
        <v>1182</v>
      </c>
      <c r="D453" s="27">
        <v>54846</v>
      </c>
      <c r="E453" s="64" t="s">
        <v>46</v>
      </c>
      <c r="F453" s="65">
        <f t="shared" si="6"/>
        <v>54846</v>
      </c>
    </row>
    <row r="454" spans="1:6">
      <c r="A454" s="24" t="s">
        <v>886</v>
      </c>
      <c r="B454" s="63" t="s">
        <v>636</v>
      </c>
      <c r="C454" s="26" t="s">
        <v>1183</v>
      </c>
      <c r="D454" s="27">
        <v>213825.56</v>
      </c>
      <c r="E454" s="64" t="s">
        <v>46</v>
      </c>
      <c r="F454" s="65">
        <f t="shared" si="6"/>
        <v>213825.56</v>
      </c>
    </row>
    <row r="455" spans="1:6" ht="33.75">
      <c r="A455" s="24" t="s">
        <v>1184</v>
      </c>
      <c r="B455" s="63" t="s">
        <v>636</v>
      </c>
      <c r="C455" s="26" t="s">
        <v>1185</v>
      </c>
      <c r="D455" s="27">
        <v>5353824</v>
      </c>
      <c r="E455" s="64" t="s">
        <v>46</v>
      </c>
      <c r="F455" s="65">
        <f t="shared" si="6"/>
        <v>5353824</v>
      </c>
    </row>
    <row r="456" spans="1:6">
      <c r="A456" s="24" t="s">
        <v>886</v>
      </c>
      <c r="B456" s="63" t="s">
        <v>636</v>
      </c>
      <c r="C456" s="26" t="s">
        <v>1186</v>
      </c>
      <c r="D456" s="27">
        <v>5353824</v>
      </c>
      <c r="E456" s="64" t="s">
        <v>46</v>
      </c>
      <c r="F456" s="65">
        <f t="shared" si="6"/>
        <v>5353824</v>
      </c>
    </row>
    <row r="457" spans="1:6">
      <c r="A457" s="24" t="s">
        <v>1187</v>
      </c>
      <c r="B457" s="63" t="s">
        <v>636</v>
      </c>
      <c r="C457" s="26" t="s">
        <v>1188</v>
      </c>
      <c r="D457" s="27">
        <v>127456278.20999999</v>
      </c>
      <c r="E457" s="64">
        <v>48716975.350000001</v>
      </c>
      <c r="F457" s="65">
        <f t="shared" si="6"/>
        <v>78739302.859999985</v>
      </c>
    </row>
    <row r="458" spans="1:6">
      <c r="A458" s="24" t="s">
        <v>646</v>
      </c>
      <c r="B458" s="63" t="s">
        <v>636</v>
      </c>
      <c r="C458" s="26" t="s">
        <v>1189</v>
      </c>
      <c r="D458" s="27">
        <v>26320363</v>
      </c>
      <c r="E458" s="64">
        <v>8587601.5500000007</v>
      </c>
      <c r="F458" s="65">
        <f t="shared" si="6"/>
        <v>17732761.449999999</v>
      </c>
    </row>
    <row r="459" spans="1:6" ht="22.5">
      <c r="A459" s="24" t="s">
        <v>648</v>
      </c>
      <c r="B459" s="63" t="s">
        <v>636</v>
      </c>
      <c r="C459" s="26" t="s">
        <v>1190</v>
      </c>
      <c r="D459" s="27">
        <v>16733357.220000001</v>
      </c>
      <c r="E459" s="64">
        <v>5448257.8700000001</v>
      </c>
      <c r="F459" s="65">
        <f t="shared" si="6"/>
        <v>11285099.350000001</v>
      </c>
    </row>
    <row r="460" spans="1:6" ht="33.75">
      <c r="A460" s="24" t="s">
        <v>659</v>
      </c>
      <c r="B460" s="63" t="s">
        <v>636</v>
      </c>
      <c r="C460" s="26" t="s">
        <v>1191</v>
      </c>
      <c r="D460" s="27">
        <v>42100</v>
      </c>
      <c r="E460" s="64">
        <v>13068</v>
      </c>
      <c r="F460" s="65">
        <f t="shared" si="6"/>
        <v>29032</v>
      </c>
    </row>
    <row r="461" spans="1:6" ht="33.75">
      <c r="A461" s="24" t="s">
        <v>650</v>
      </c>
      <c r="B461" s="63" t="s">
        <v>636</v>
      </c>
      <c r="C461" s="26" t="s">
        <v>1192</v>
      </c>
      <c r="D461" s="27">
        <v>4618750.99</v>
      </c>
      <c r="E461" s="64">
        <v>1650069</v>
      </c>
      <c r="F461" s="65">
        <f t="shared" si="6"/>
        <v>2968681.99</v>
      </c>
    </row>
    <row r="462" spans="1:6" ht="22.5">
      <c r="A462" s="24" t="s">
        <v>662</v>
      </c>
      <c r="B462" s="63" t="s">
        <v>636</v>
      </c>
      <c r="C462" s="26" t="s">
        <v>1193</v>
      </c>
      <c r="D462" s="27">
        <v>982855.55</v>
      </c>
      <c r="E462" s="64">
        <v>198830.31</v>
      </c>
      <c r="F462" s="65">
        <f t="shared" si="6"/>
        <v>784025.24</v>
      </c>
    </row>
    <row r="463" spans="1:6">
      <c r="A463" s="24" t="s">
        <v>656</v>
      </c>
      <c r="B463" s="63" t="s">
        <v>636</v>
      </c>
      <c r="C463" s="26" t="s">
        <v>1194</v>
      </c>
      <c r="D463" s="27">
        <v>1118602.19</v>
      </c>
      <c r="E463" s="64">
        <v>390519.9</v>
      </c>
      <c r="F463" s="65">
        <f t="shared" ref="F463:F526" si="7">IF(OR(D463="-",IF(E463="-",0,E463)&gt;=IF(D463="-",0,D463)),"-",IF(D463="-",0,D463)-IF(E463="-",0,E463))</f>
        <v>728082.28999999992</v>
      </c>
    </row>
    <row r="464" spans="1:6">
      <c r="A464" s="24" t="s">
        <v>665</v>
      </c>
      <c r="B464" s="63" t="s">
        <v>636</v>
      </c>
      <c r="C464" s="26" t="s">
        <v>1195</v>
      </c>
      <c r="D464" s="27">
        <v>234097.05</v>
      </c>
      <c r="E464" s="64">
        <v>112881.95</v>
      </c>
      <c r="F464" s="65">
        <f t="shared" si="7"/>
        <v>121215.09999999999</v>
      </c>
    </row>
    <row r="465" spans="1:6" ht="22.5">
      <c r="A465" s="24" t="s">
        <v>648</v>
      </c>
      <c r="B465" s="63" t="s">
        <v>636</v>
      </c>
      <c r="C465" s="26" t="s">
        <v>1196</v>
      </c>
      <c r="D465" s="27">
        <v>614623.15</v>
      </c>
      <c r="E465" s="64">
        <v>219931.16</v>
      </c>
      <c r="F465" s="65">
        <f t="shared" si="7"/>
        <v>394691.99</v>
      </c>
    </row>
    <row r="466" spans="1:6" ht="33.75">
      <c r="A466" s="24" t="s">
        <v>650</v>
      </c>
      <c r="B466" s="63" t="s">
        <v>636</v>
      </c>
      <c r="C466" s="26" t="s">
        <v>1197</v>
      </c>
      <c r="D466" s="27">
        <v>184710.18</v>
      </c>
      <c r="E466" s="64">
        <v>65709.64</v>
      </c>
      <c r="F466" s="65">
        <f t="shared" si="7"/>
        <v>119000.54</v>
      </c>
    </row>
    <row r="467" spans="1:6" ht="22.5">
      <c r="A467" s="24" t="s">
        <v>662</v>
      </c>
      <c r="B467" s="63" t="s">
        <v>636</v>
      </c>
      <c r="C467" s="26" t="s">
        <v>1198</v>
      </c>
      <c r="D467" s="27">
        <v>43227.82</v>
      </c>
      <c r="E467" s="64">
        <v>13000</v>
      </c>
      <c r="F467" s="65">
        <f t="shared" si="7"/>
        <v>30227.82</v>
      </c>
    </row>
    <row r="468" spans="1:6">
      <c r="A468" s="24" t="s">
        <v>656</v>
      </c>
      <c r="B468" s="63" t="s">
        <v>636</v>
      </c>
      <c r="C468" s="26" t="s">
        <v>1199</v>
      </c>
      <c r="D468" s="27">
        <v>116638.85</v>
      </c>
      <c r="E468" s="64">
        <v>5978</v>
      </c>
      <c r="F468" s="65">
        <f t="shared" si="7"/>
        <v>110660.85</v>
      </c>
    </row>
    <row r="469" spans="1:6" ht="22.5">
      <c r="A469" s="24" t="s">
        <v>648</v>
      </c>
      <c r="B469" s="63" t="s">
        <v>636</v>
      </c>
      <c r="C469" s="26" t="s">
        <v>1200</v>
      </c>
      <c r="D469" s="27">
        <v>1044908.61</v>
      </c>
      <c r="E469" s="64">
        <v>341087.47</v>
      </c>
      <c r="F469" s="65">
        <f t="shared" si="7"/>
        <v>703821.14</v>
      </c>
    </row>
    <row r="470" spans="1:6" ht="33.75">
      <c r="A470" s="24" t="s">
        <v>650</v>
      </c>
      <c r="B470" s="63" t="s">
        <v>636</v>
      </c>
      <c r="C470" s="26" t="s">
        <v>1201</v>
      </c>
      <c r="D470" s="27">
        <v>314591.39</v>
      </c>
      <c r="E470" s="64">
        <v>100790.25</v>
      </c>
      <c r="F470" s="65">
        <f t="shared" si="7"/>
        <v>213801.14</v>
      </c>
    </row>
    <row r="471" spans="1:6" ht="22.5">
      <c r="A471" s="24" t="s">
        <v>662</v>
      </c>
      <c r="B471" s="63" t="s">
        <v>636</v>
      </c>
      <c r="C471" s="26" t="s">
        <v>1202</v>
      </c>
      <c r="D471" s="27">
        <v>62517.82</v>
      </c>
      <c r="E471" s="64">
        <v>14000</v>
      </c>
      <c r="F471" s="65">
        <f t="shared" si="7"/>
        <v>48517.82</v>
      </c>
    </row>
    <row r="472" spans="1:6">
      <c r="A472" s="24" t="s">
        <v>656</v>
      </c>
      <c r="B472" s="63" t="s">
        <v>636</v>
      </c>
      <c r="C472" s="26" t="s">
        <v>1203</v>
      </c>
      <c r="D472" s="27">
        <v>209382.18</v>
      </c>
      <c r="E472" s="64">
        <v>13478</v>
      </c>
      <c r="F472" s="65">
        <f t="shared" si="7"/>
        <v>195904.18</v>
      </c>
    </row>
    <row r="473" spans="1:6">
      <c r="A473" s="24" t="s">
        <v>646</v>
      </c>
      <c r="B473" s="63" t="s">
        <v>636</v>
      </c>
      <c r="C473" s="26" t="s">
        <v>1204</v>
      </c>
      <c r="D473" s="27">
        <v>64000</v>
      </c>
      <c r="E473" s="64" t="s">
        <v>46</v>
      </c>
      <c r="F473" s="65">
        <f t="shared" si="7"/>
        <v>64000</v>
      </c>
    </row>
    <row r="474" spans="1:6">
      <c r="A474" s="24" t="s">
        <v>656</v>
      </c>
      <c r="B474" s="63" t="s">
        <v>636</v>
      </c>
      <c r="C474" s="26" t="s">
        <v>1205</v>
      </c>
      <c r="D474" s="27">
        <v>64000</v>
      </c>
      <c r="E474" s="64" t="s">
        <v>46</v>
      </c>
      <c r="F474" s="65">
        <f t="shared" si="7"/>
        <v>64000</v>
      </c>
    </row>
    <row r="475" spans="1:6" ht="22.5">
      <c r="A475" s="24" t="s">
        <v>733</v>
      </c>
      <c r="B475" s="63" t="s">
        <v>636</v>
      </c>
      <c r="C475" s="26" t="s">
        <v>1206</v>
      </c>
      <c r="D475" s="27">
        <v>9400</v>
      </c>
      <c r="E475" s="64" t="s">
        <v>46</v>
      </c>
      <c r="F475" s="65">
        <f t="shared" si="7"/>
        <v>9400</v>
      </c>
    </row>
    <row r="476" spans="1:6">
      <c r="A476" s="24" t="s">
        <v>656</v>
      </c>
      <c r="B476" s="63" t="s">
        <v>636</v>
      </c>
      <c r="C476" s="26" t="s">
        <v>1207</v>
      </c>
      <c r="D476" s="27">
        <v>9400</v>
      </c>
      <c r="E476" s="64" t="s">
        <v>46</v>
      </c>
      <c r="F476" s="65">
        <f t="shared" si="7"/>
        <v>9400</v>
      </c>
    </row>
    <row r="477" spans="1:6" ht="33.75">
      <c r="A477" s="24" t="s">
        <v>1099</v>
      </c>
      <c r="B477" s="63" t="s">
        <v>636</v>
      </c>
      <c r="C477" s="26" t="s">
        <v>1208</v>
      </c>
      <c r="D477" s="27">
        <v>21600</v>
      </c>
      <c r="E477" s="64" t="s">
        <v>46</v>
      </c>
      <c r="F477" s="65">
        <f t="shared" si="7"/>
        <v>21600</v>
      </c>
    </row>
    <row r="478" spans="1:6" ht="22.5">
      <c r="A478" s="24" t="s">
        <v>966</v>
      </c>
      <c r="B478" s="63" t="s">
        <v>636</v>
      </c>
      <c r="C478" s="26" t="s">
        <v>1209</v>
      </c>
      <c r="D478" s="27">
        <v>21600</v>
      </c>
      <c r="E478" s="64" t="s">
        <v>46</v>
      </c>
      <c r="F478" s="65">
        <f t="shared" si="7"/>
        <v>21600</v>
      </c>
    </row>
    <row r="479" spans="1:6" ht="22.5">
      <c r="A479" s="24" t="s">
        <v>884</v>
      </c>
      <c r="B479" s="63" t="s">
        <v>636</v>
      </c>
      <c r="C479" s="26" t="s">
        <v>1210</v>
      </c>
      <c r="D479" s="27">
        <v>352640</v>
      </c>
      <c r="E479" s="64">
        <v>137650</v>
      </c>
      <c r="F479" s="65">
        <f t="shared" si="7"/>
        <v>214990</v>
      </c>
    </row>
    <row r="480" spans="1:6">
      <c r="A480" s="24" t="s">
        <v>656</v>
      </c>
      <c r="B480" s="63" t="s">
        <v>636</v>
      </c>
      <c r="C480" s="26" t="s">
        <v>1211</v>
      </c>
      <c r="D480" s="27">
        <v>343300</v>
      </c>
      <c r="E480" s="64">
        <v>137650</v>
      </c>
      <c r="F480" s="65">
        <f t="shared" si="7"/>
        <v>205650</v>
      </c>
    </row>
    <row r="481" spans="1:6">
      <c r="A481" s="24" t="s">
        <v>886</v>
      </c>
      <c r="B481" s="63" t="s">
        <v>636</v>
      </c>
      <c r="C481" s="26" t="s">
        <v>1212</v>
      </c>
      <c r="D481" s="27">
        <v>9340</v>
      </c>
      <c r="E481" s="64" t="s">
        <v>46</v>
      </c>
      <c r="F481" s="65">
        <f t="shared" si="7"/>
        <v>9340</v>
      </c>
    </row>
    <row r="482" spans="1:6" ht="33.75">
      <c r="A482" s="24" t="s">
        <v>1184</v>
      </c>
      <c r="B482" s="63" t="s">
        <v>636</v>
      </c>
      <c r="C482" s="26" t="s">
        <v>1213</v>
      </c>
      <c r="D482" s="27">
        <v>30746257.739999998</v>
      </c>
      <c r="E482" s="64">
        <v>13846898.800000001</v>
      </c>
      <c r="F482" s="65">
        <f t="shared" si="7"/>
        <v>16899358.939999998</v>
      </c>
    </row>
    <row r="483" spans="1:6">
      <c r="A483" s="24" t="s">
        <v>886</v>
      </c>
      <c r="B483" s="63" t="s">
        <v>636</v>
      </c>
      <c r="C483" s="26" t="s">
        <v>1214</v>
      </c>
      <c r="D483" s="27">
        <v>8931270.7899999991</v>
      </c>
      <c r="E483" s="64" t="s">
        <v>46</v>
      </c>
      <c r="F483" s="65">
        <f t="shared" si="7"/>
        <v>8931270.7899999991</v>
      </c>
    </row>
    <row r="484" spans="1:6" ht="45">
      <c r="A484" s="24" t="s">
        <v>888</v>
      </c>
      <c r="B484" s="63" t="s">
        <v>636</v>
      </c>
      <c r="C484" s="26" t="s">
        <v>1215</v>
      </c>
      <c r="D484" s="27">
        <v>1509884.48</v>
      </c>
      <c r="E484" s="64">
        <v>387355.08</v>
      </c>
      <c r="F484" s="65">
        <f t="shared" si="7"/>
        <v>1122529.3999999999</v>
      </c>
    </row>
    <row r="485" spans="1:6" ht="45">
      <c r="A485" s="24" t="s">
        <v>888</v>
      </c>
      <c r="B485" s="63" t="s">
        <v>636</v>
      </c>
      <c r="C485" s="26" t="s">
        <v>1216</v>
      </c>
      <c r="D485" s="27">
        <v>4667487.37</v>
      </c>
      <c r="E485" s="64">
        <v>3208491.72</v>
      </c>
      <c r="F485" s="65">
        <f t="shared" si="7"/>
        <v>1458995.65</v>
      </c>
    </row>
    <row r="486" spans="1:6" ht="45">
      <c r="A486" s="24" t="s">
        <v>888</v>
      </c>
      <c r="B486" s="63" t="s">
        <v>636</v>
      </c>
      <c r="C486" s="26" t="s">
        <v>1217</v>
      </c>
      <c r="D486" s="27">
        <v>10251052</v>
      </c>
      <c r="E486" s="64">
        <v>10251052</v>
      </c>
      <c r="F486" s="65" t="str">
        <f t="shared" si="7"/>
        <v>-</v>
      </c>
    </row>
    <row r="487" spans="1:6" ht="45">
      <c r="A487" s="24" t="s">
        <v>888</v>
      </c>
      <c r="B487" s="63" t="s">
        <v>636</v>
      </c>
      <c r="C487" s="26" t="s">
        <v>1218</v>
      </c>
      <c r="D487" s="27">
        <v>5386563.0999999996</v>
      </c>
      <c r="E487" s="64" t="s">
        <v>46</v>
      </c>
      <c r="F487" s="65">
        <f t="shared" si="7"/>
        <v>5386563.0999999996</v>
      </c>
    </row>
    <row r="488" spans="1:6" ht="22.5">
      <c r="A488" s="24" t="s">
        <v>1219</v>
      </c>
      <c r="B488" s="63" t="s">
        <v>636</v>
      </c>
      <c r="C488" s="26" t="s">
        <v>1220</v>
      </c>
      <c r="D488" s="27">
        <v>69942017.469999999</v>
      </c>
      <c r="E488" s="64">
        <v>26144825</v>
      </c>
      <c r="F488" s="65">
        <f t="shared" si="7"/>
        <v>43797192.469999999</v>
      </c>
    </row>
    <row r="489" spans="1:6">
      <c r="A489" s="24" t="s">
        <v>886</v>
      </c>
      <c r="B489" s="63" t="s">
        <v>636</v>
      </c>
      <c r="C489" s="26" t="s">
        <v>1221</v>
      </c>
      <c r="D489" s="27">
        <v>10303985.109999999</v>
      </c>
      <c r="E489" s="64">
        <v>7575709</v>
      </c>
      <c r="F489" s="65">
        <f t="shared" si="7"/>
        <v>2728276.1099999994</v>
      </c>
    </row>
    <row r="490" spans="1:6" ht="45">
      <c r="A490" s="24" t="s">
        <v>888</v>
      </c>
      <c r="B490" s="63" t="s">
        <v>636</v>
      </c>
      <c r="C490" s="26" t="s">
        <v>1222</v>
      </c>
      <c r="D490" s="27">
        <v>37551916.359999999</v>
      </c>
      <c r="E490" s="64">
        <v>11933000</v>
      </c>
      <c r="F490" s="65">
        <f t="shared" si="7"/>
        <v>25618916.359999999</v>
      </c>
    </row>
    <row r="491" spans="1:6">
      <c r="A491" s="24" t="s">
        <v>886</v>
      </c>
      <c r="B491" s="63" t="s">
        <v>636</v>
      </c>
      <c r="C491" s="26" t="s">
        <v>1223</v>
      </c>
      <c r="D491" s="27">
        <v>22086116</v>
      </c>
      <c r="E491" s="64">
        <v>6636116</v>
      </c>
      <c r="F491" s="65">
        <f t="shared" si="7"/>
        <v>15450000</v>
      </c>
    </row>
    <row r="492" spans="1:6">
      <c r="A492" s="24" t="s">
        <v>943</v>
      </c>
      <c r="B492" s="63" t="s">
        <v>636</v>
      </c>
      <c r="C492" s="26" t="s">
        <v>1224</v>
      </c>
      <c r="D492" s="27">
        <v>258781785</v>
      </c>
      <c r="E492" s="64">
        <v>86891718.25</v>
      </c>
      <c r="F492" s="65">
        <f t="shared" si="7"/>
        <v>171890066.75</v>
      </c>
    </row>
    <row r="493" spans="1:6">
      <c r="A493" s="24" t="s">
        <v>951</v>
      </c>
      <c r="B493" s="63" t="s">
        <v>636</v>
      </c>
      <c r="C493" s="26" t="s">
        <v>1225</v>
      </c>
      <c r="D493" s="27">
        <v>92408580</v>
      </c>
      <c r="E493" s="64">
        <v>42756674.130000003</v>
      </c>
      <c r="F493" s="65">
        <f t="shared" si="7"/>
        <v>49651905.869999997</v>
      </c>
    </row>
    <row r="494" spans="1:6" ht="33.75">
      <c r="A494" s="24" t="s">
        <v>1099</v>
      </c>
      <c r="B494" s="63" t="s">
        <v>636</v>
      </c>
      <c r="C494" s="26" t="s">
        <v>1226</v>
      </c>
      <c r="D494" s="27">
        <v>1229500</v>
      </c>
      <c r="E494" s="64">
        <v>585000</v>
      </c>
      <c r="F494" s="65">
        <f t="shared" si="7"/>
        <v>644500</v>
      </c>
    </row>
    <row r="495" spans="1:6" ht="22.5">
      <c r="A495" s="24" t="s">
        <v>915</v>
      </c>
      <c r="B495" s="63" t="s">
        <v>636</v>
      </c>
      <c r="C495" s="26" t="s">
        <v>1227</v>
      </c>
      <c r="D495" s="27">
        <v>1229500</v>
      </c>
      <c r="E495" s="64">
        <v>585000</v>
      </c>
      <c r="F495" s="65">
        <f t="shared" si="7"/>
        <v>644500</v>
      </c>
    </row>
    <row r="496" spans="1:6" ht="22.5">
      <c r="A496" s="24" t="s">
        <v>1219</v>
      </c>
      <c r="B496" s="63" t="s">
        <v>636</v>
      </c>
      <c r="C496" s="26" t="s">
        <v>1228</v>
      </c>
      <c r="D496" s="27">
        <v>83266380</v>
      </c>
      <c r="E496" s="64">
        <v>40500000</v>
      </c>
      <c r="F496" s="65">
        <f t="shared" si="7"/>
        <v>42766380</v>
      </c>
    </row>
    <row r="497" spans="1:6" ht="45">
      <c r="A497" s="24" t="s">
        <v>888</v>
      </c>
      <c r="B497" s="63" t="s">
        <v>636</v>
      </c>
      <c r="C497" s="26" t="s">
        <v>1229</v>
      </c>
      <c r="D497" s="27">
        <v>20859800</v>
      </c>
      <c r="E497" s="64">
        <v>13500000</v>
      </c>
      <c r="F497" s="65">
        <f t="shared" si="7"/>
        <v>7359800</v>
      </c>
    </row>
    <row r="498" spans="1:6" ht="45">
      <c r="A498" s="24" t="s">
        <v>888</v>
      </c>
      <c r="B498" s="63" t="s">
        <v>636</v>
      </c>
      <c r="C498" s="26" t="s">
        <v>1230</v>
      </c>
      <c r="D498" s="27">
        <v>20283100</v>
      </c>
      <c r="E498" s="64" t="s">
        <v>46</v>
      </c>
      <c r="F498" s="65">
        <f t="shared" si="7"/>
        <v>20283100</v>
      </c>
    </row>
    <row r="499" spans="1:6" ht="45">
      <c r="A499" s="24" t="s">
        <v>888</v>
      </c>
      <c r="B499" s="63" t="s">
        <v>636</v>
      </c>
      <c r="C499" s="26" t="s">
        <v>1231</v>
      </c>
      <c r="D499" s="27">
        <v>42123480</v>
      </c>
      <c r="E499" s="64">
        <v>27000000</v>
      </c>
      <c r="F499" s="65">
        <f t="shared" si="7"/>
        <v>15123480</v>
      </c>
    </row>
    <row r="500" spans="1:6" ht="33.75">
      <c r="A500" s="24" t="s">
        <v>1232</v>
      </c>
      <c r="B500" s="63" t="s">
        <v>636</v>
      </c>
      <c r="C500" s="26" t="s">
        <v>1233</v>
      </c>
      <c r="D500" s="27">
        <v>7912700</v>
      </c>
      <c r="E500" s="64">
        <v>1671674.13</v>
      </c>
      <c r="F500" s="65">
        <f t="shared" si="7"/>
        <v>6241025.8700000001</v>
      </c>
    </row>
    <row r="501" spans="1:6">
      <c r="A501" s="24" t="s">
        <v>886</v>
      </c>
      <c r="B501" s="63" t="s">
        <v>636</v>
      </c>
      <c r="C501" s="26" t="s">
        <v>1234</v>
      </c>
      <c r="D501" s="27">
        <v>2424000</v>
      </c>
      <c r="E501" s="64">
        <v>1145850</v>
      </c>
      <c r="F501" s="65">
        <f t="shared" si="7"/>
        <v>1278150</v>
      </c>
    </row>
    <row r="502" spans="1:6" ht="22.5">
      <c r="A502" s="24" t="s">
        <v>955</v>
      </c>
      <c r="B502" s="63" t="s">
        <v>636</v>
      </c>
      <c r="C502" s="26" t="s">
        <v>1235</v>
      </c>
      <c r="D502" s="27">
        <v>682600</v>
      </c>
      <c r="E502" s="64">
        <v>207575</v>
      </c>
      <c r="F502" s="65">
        <f t="shared" si="7"/>
        <v>475025</v>
      </c>
    </row>
    <row r="503" spans="1:6" ht="22.5">
      <c r="A503" s="24" t="s">
        <v>966</v>
      </c>
      <c r="B503" s="63" t="s">
        <v>636</v>
      </c>
      <c r="C503" s="26" t="s">
        <v>1236</v>
      </c>
      <c r="D503" s="27">
        <v>80000</v>
      </c>
      <c r="E503" s="64" t="s">
        <v>46</v>
      </c>
      <c r="F503" s="65">
        <f t="shared" si="7"/>
        <v>80000</v>
      </c>
    </row>
    <row r="504" spans="1:6" ht="22.5">
      <c r="A504" s="24" t="s">
        <v>966</v>
      </c>
      <c r="B504" s="63" t="s">
        <v>636</v>
      </c>
      <c r="C504" s="26" t="s">
        <v>1237</v>
      </c>
      <c r="D504" s="27">
        <v>540000</v>
      </c>
      <c r="E504" s="64">
        <v>168000</v>
      </c>
      <c r="F504" s="65">
        <f t="shared" si="7"/>
        <v>372000</v>
      </c>
    </row>
    <row r="505" spans="1:6" ht="22.5">
      <c r="A505" s="24" t="s">
        <v>1238</v>
      </c>
      <c r="B505" s="63" t="s">
        <v>636</v>
      </c>
      <c r="C505" s="26" t="s">
        <v>1239</v>
      </c>
      <c r="D505" s="27">
        <v>8438.4</v>
      </c>
      <c r="E505" s="64">
        <v>8438.4</v>
      </c>
      <c r="F505" s="65" t="str">
        <f t="shared" si="7"/>
        <v>-</v>
      </c>
    </row>
    <row r="506" spans="1:6" ht="22.5">
      <c r="A506" s="24" t="s">
        <v>820</v>
      </c>
      <c r="B506" s="63" t="s">
        <v>636</v>
      </c>
      <c r="C506" s="26" t="s">
        <v>1240</v>
      </c>
      <c r="D506" s="27">
        <v>75000</v>
      </c>
      <c r="E506" s="64" t="s">
        <v>46</v>
      </c>
      <c r="F506" s="65">
        <f t="shared" si="7"/>
        <v>75000</v>
      </c>
    </row>
    <row r="507" spans="1:6" ht="45">
      <c r="A507" s="24" t="s">
        <v>794</v>
      </c>
      <c r="B507" s="63" t="s">
        <v>636</v>
      </c>
      <c r="C507" s="26" t="s">
        <v>1241</v>
      </c>
      <c r="D507" s="27">
        <v>4051261.6</v>
      </c>
      <c r="E507" s="64">
        <v>141810.73000000001</v>
      </c>
      <c r="F507" s="65">
        <f t="shared" si="7"/>
        <v>3909450.87</v>
      </c>
    </row>
    <row r="508" spans="1:6" ht="22.5">
      <c r="A508" s="24" t="s">
        <v>966</v>
      </c>
      <c r="B508" s="63" t="s">
        <v>636</v>
      </c>
      <c r="C508" s="26" t="s">
        <v>1242</v>
      </c>
      <c r="D508" s="27">
        <v>51400</v>
      </c>
      <c r="E508" s="64" t="s">
        <v>46</v>
      </c>
      <c r="F508" s="65">
        <f t="shared" si="7"/>
        <v>51400</v>
      </c>
    </row>
    <row r="509" spans="1:6">
      <c r="A509" s="24" t="s">
        <v>1243</v>
      </c>
      <c r="B509" s="63" t="s">
        <v>636</v>
      </c>
      <c r="C509" s="26" t="s">
        <v>1244</v>
      </c>
      <c r="D509" s="27">
        <v>166373205</v>
      </c>
      <c r="E509" s="64">
        <v>44135044.119999997</v>
      </c>
      <c r="F509" s="65">
        <f t="shared" si="7"/>
        <v>122238160.88</v>
      </c>
    </row>
    <row r="510" spans="1:6" ht="22.5">
      <c r="A510" s="24" t="s">
        <v>1245</v>
      </c>
      <c r="B510" s="63" t="s">
        <v>636</v>
      </c>
      <c r="C510" s="26" t="s">
        <v>1246</v>
      </c>
      <c r="D510" s="27">
        <v>101184105</v>
      </c>
      <c r="E510" s="64">
        <v>24812500</v>
      </c>
      <c r="F510" s="65">
        <f t="shared" si="7"/>
        <v>76371605</v>
      </c>
    </row>
    <row r="511" spans="1:6" ht="33.75">
      <c r="A511" s="24" t="s">
        <v>1247</v>
      </c>
      <c r="B511" s="63" t="s">
        <v>636</v>
      </c>
      <c r="C511" s="26" t="s">
        <v>1248</v>
      </c>
      <c r="D511" s="27">
        <v>98479432.939999998</v>
      </c>
      <c r="E511" s="64">
        <v>22107827.940000001</v>
      </c>
      <c r="F511" s="65">
        <f t="shared" si="7"/>
        <v>76371605</v>
      </c>
    </row>
    <row r="512" spans="1:6" ht="33.75">
      <c r="A512" s="24" t="s">
        <v>1247</v>
      </c>
      <c r="B512" s="63" t="s">
        <v>636</v>
      </c>
      <c r="C512" s="26" t="s">
        <v>1249</v>
      </c>
      <c r="D512" s="27">
        <v>2704672.06</v>
      </c>
      <c r="E512" s="64">
        <v>2704672.06</v>
      </c>
      <c r="F512" s="65" t="str">
        <f t="shared" si="7"/>
        <v>-</v>
      </c>
    </row>
    <row r="513" spans="1:6" ht="22.5">
      <c r="A513" s="24" t="s">
        <v>1110</v>
      </c>
      <c r="B513" s="63" t="s">
        <v>636</v>
      </c>
      <c r="C513" s="26" t="s">
        <v>1250</v>
      </c>
      <c r="D513" s="27">
        <v>15538300</v>
      </c>
      <c r="E513" s="64">
        <v>5277000</v>
      </c>
      <c r="F513" s="65">
        <f t="shared" si="7"/>
        <v>10261300</v>
      </c>
    </row>
    <row r="514" spans="1:6" ht="45">
      <c r="A514" s="24" t="s">
        <v>888</v>
      </c>
      <c r="B514" s="63" t="s">
        <v>636</v>
      </c>
      <c r="C514" s="26" t="s">
        <v>1251</v>
      </c>
      <c r="D514" s="27">
        <v>15538300</v>
      </c>
      <c r="E514" s="64">
        <v>5277000</v>
      </c>
      <c r="F514" s="65">
        <f t="shared" si="7"/>
        <v>10261300</v>
      </c>
    </row>
    <row r="515" spans="1:6" ht="33.75">
      <c r="A515" s="24" t="s">
        <v>1232</v>
      </c>
      <c r="B515" s="63" t="s">
        <v>636</v>
      </c>
      <c r="C515" s="26" t="s">
        <v>1252</v>
      </c>
      <c r="D515" s="27">
        <v>49650800</v>
      </c>
      <c r="E515" s="64">
        <v>14045544.119999999</v>
      </c>
      <c r="F515" s="65">
        <f t="shared" si="7"/>
        <v>35605255.880000003</v>
      </c>
    </row>
    <row r="516" spans="1:6" ht="22.5">
      <c r="A516" s="24" t="s">
        <v>955</v>
      </c>
      <c r="B516" s="63" t="s">
        <v>636</v>
      </c>
      <c r="C516" s="26" t="s">
        <v>1253</v>
      </c>
      <c r="D516" s="27">
        <v>18730400</v>
      </c>
      <c r="E516" s="64">
        <v>4382919.12</v>
      </c>
      <c r="F516" s="65">
        <f t="shared" si="7"/>
        <v>14347480.879999999</v>
      </c>
    </row>
    <row r="517" spans="1:6" ht="22.5">
      <c r="A517" s="24" t="s">
        <v>955</v>
      </c>
      <c r="B517" s="63" t="s">
        <v>636</v>
      </c>
      <c r="C517" s="26" t="s">
        <v>1254</v>
      </c>
      <c r="D517" s="27">
        <v>30920400</v>
      </c>
      <c r="E517" s="64">
        <v>9662625</v>
      </c>
      <c r="F517" s="65">
        <f t="shared" si="7"/>
        <v>21257775</v>
      </c>
    </row>
    <row r="518" spans="1:6">
      <c r="A518" s="24" t="s">
        <v>973</v>
      </c>
      <c r="B518" s="63" t="s">
        <v>636</v>
      </c>
      <c r="C518" s="26" t="s">
        <v>1255</v>
      </c>
      <c r="D518" s="27">
        <v>33529104.760000002</v>
      </c>
      <c r="E518" s="64">
        <v>11212145.6</v>
      </c>
      <c r="F518" s="65">
        <f t="shared" si="7"/>
        <v>22316959.160000004</v>
      </c>
    </row>
    <row r="519" spans="1:6">
      <c r="A519" s="24" t="s">
        <v>975</v>
      </c>
      <c r="B519" s="63" t="s">
        <v>636</v>
      </c>
      <c r="C519" s="26" t="s">
        <v>1256</v>
      </c>
      <c r="D519" s="27">
        <v>11104219.6</v>
      </c>
      <c r="E519" s="64">
        <v>3872145.6</v>
      </c>
      <c r="F519" s="65">
        <f t="shared" si="7"/>
        <v>7232074</v>
      </c>
    </row>
    <row r="520" spans="1:6" ht="45">
      <c r="A520" s="24" t="s">
        <v>977</v>
      </c>
      <c r="B520" s="63" t="s">
        <v>636</v>
      </c>
      <c r="C520" s="26" t="s">
        <v>1257</v>
      </c>
      <c r="D520" s="27">
        <v>11104219.6</v>
      </c>
      <c r="E520" s="64">
        <v>3872145.6</v>
      </c>
      <c r="F520" s="65">
        <f t="shared" si="7"/>
        <v>7232074</v>
      </c>
    </row>
    <row r="521" spans="1:6">
      <c r="A521" s="24" t="s">
        <v>656</v>
      </c>
      <c r="B521" s="63" t="s">
        <v>636</v>
      </c>
      <c r="C521" s="26" t="s">
        <v>1258</v>
      </c>
      <c r="D521" s="27">
        <v>828000</v>
      </c>
      <c r="E521" s="64">
        <v>410670</v>
      </c>
      <c r="F521" s="65">
        <f t="shared" si="7"/>
        <v>417330</v>
      </c>
    </row>
    <row r="522" spans="1:6" ht="45">
      <c r="A522" s="24" t="s">
        <v>888</v>
      </c>
      <c r="B522" s="63" t="s">
        <v>636</v>
      </c>
      <c r="C522" s="26" t="s">
        <v>1259</v>
      </c>
      <c r="D522" s="27">
        <v>10276219.6</v>
      </c>
      <c r="E522" s="64">
        <v>3461475.6</v>
      </c>
      <c r="F522" s="65">
        <f t="shared" si="7"/>
        <v>6814744</v>
      </c>
    </row>
    <row r="523" spans="1:6">
      <c r="A523" s="24" t="s">
        <v>1260</v>
      </c>
      <c r="B523" s="63" t="s">
        <v>636</v>
      </c>
      <c r="C523" s="26" t="s">
        <v>1261</v>
      </c>
      <c r="D523" s="27">
        <v>22424885.16</v>
      </c>
      <c r="E523" s="64">
        <v>7340000</v>
      </c>
      <c r="F523" s="65">
        <f t="shared" si="7"/>
        <v>15084885.16</v>
      </c>
    </row>
    <row r="524" spans="1:6" ht="33.75">
      <c r="A524" s="24" t="s">
        <v>1262</v>
      </c>
      <c r="B524" s="63" t="s">
        <v>636</v>
      </c>
      <c r="C524" s="26" t="s">
        <v>1263</v>
      </c>
      <c r="D524" s="27">
        <v>22424885.16</v>
      </c>
      <c r="E524" s="64">
        <v>7340000</v>
      </c>
      <c r="F524" s="65">
        <f t="shared" si="7"/>
        <v>15084885.16</v>
      </c>
    </row>
    <row r="525" spans="1:6" ht="45">
      <c r="A525" s="24" t="s">
        <v>888</v>
      </c>
      <c r="B525" s="63" t="s">
        <v>636</v>
      </c>
      <c r="C525" s="26" t="s">
        <v>1264</v>
      </c>
      <c r="D525" s="27">
        <v>22174885.16</v>
      </c>
      <c r="E525" s="64">
        <v>7340000</v>
      </c>
      <c r="F525" s="65">
        <f t="shared" si="7"/>
        <v>14834885.16</v>
      </c>
    </row>
    <row r="526" spans="1:6">
      <c r="A526" s="24" t="s">
        <v>886</v>
      </c>
      <c r="B526" s="63" t="s">
        <v>636</v>
      </c>
      <c r="C526" s="26" t="s">
        <v>1265</v>
      </c>
      <c r="D526" s="27">
        <v>250000</v>
      </c>
      <c r="E526" s="64" t="s">
        <v>46</v>
      </c>
      <c r="F526" s="65">
        <f t="shared" si="7"/>
        <v>250000</v>
      </c>
    </row>
    <row r="527" spans="1:6" ht="9" customHeight="1">
      <c r="A527" s="67"/>
      <c r="B527" s="68"/>
      <c r="C527" s="69"/>
      <c r="D527" s="70"/>
      <c r="E527" s="68"/>
      <c r="F527" s="68"/>
    </row>
    <row r="528" spans="1:6" ht="13.5" customHeight="1">
      <c r="A528" s="71" t="s">
        <v>1266</v>
      </c>
      <c r="B528" s="72" t="s">
        <v>1267</v>
      </c>
      <c r="C528" s="73" t="s">
        <v>637</v>
      </c>
      <c r="D528" s="74">
        <f>-Источники!D12</f>
        <v>-43721660.090000004</v>
      </c>
      <c r="E528" s="74">
        <v>277509596.79000002</v>
      </c>
      <c r="F528" s="75" t="s">
        <v>1268</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56"/>
  <sheetViews>
    <sheetView showGridLines="0" workbookViewId="0">
      <selection activeCell="A29" sqref="A29:F59"/>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39" t="s">
        <v>1269</v>
      </c>
      <c r="B1" s="139"/>
      <c r="C1" s="139"/>
      <c r="D1" s="139"/>
      <c r="E1" s="139"/>
      <c r="F1" s="139"/>
    </row>
    <row r="2" spans="1:6" ht="13.15" customHeight="1">
      <c r="A2" s="111" t="s">
        <v>1270</v>
      </c>
      <c r="B2" s="111"/>
      <c r="C2" s="111"/>
      <c r="D2" s="111"/>
      <c r="E2" s="111"/>
      <c r="F2" s="111"/>
    </row>
    <row r="3" spans="1:6" ht="9" customHeight="1">
      <c r="A3" s="5"/>
      <c r="B3" s="76"/>
      <c r="C3" s="43"/>
      <c r="D3" s="9"/>
      <c r="E3" s="9"/>
      <c r="F3" s="43"/>
    </row>
    <row r="4" spans="1:6" ht="13.9" customHeight="1">
      <c r="A4" s="122" t="s">
        <v>21</v>
      </c>
      <c r="B4" s="116" t="s">
        <v>22</v>
      </c>
      <c r="C4" s="128" t="s">
        <v>1271</v>
      </c>
      <c r="D4" s="119" t="s">
        <v>24</v>
      </c>
      <c r="E4" s="119" t="s">
        <v>25</v>
      </c>
      <c r="F4" s="125" t="s">
        <v>26</v>
      </c>
    </row>
    <row r="5" spans="1:6" ht="4.9000000000000004" customHeight="1">
      <c r="A5" s="123"/>
      <c r="B5" s="117"/>
      <c r="C5" s="129"/>
      <c r="D5" s="120"/>
      <c r="E5" s="120"/>
      <c r="F5" s="126"/>
    </row>
    <row r="6" spans="1:6" ht="6" customHeight="1">
      <c r="A6" s="123"/>
      <c r="B6" s="117"/>
      <c r="C6" s="129"/>
      <c r="D6" s="120"/>
      <c r="E6" s="120"/>
      <c r="F6" s="126"/>
    </row>
    <row r="7" spans="1:6" ht="4.9000000000000004" customHeight="1">
      <c r="A7" s="123"/>
      <c r="B7" s="117"/>
      <c r="C7" s="129"/>
      <c r="D7" s="120"/>
      <c r="E7" s="120"/>
      <c r="F7" s="126"/>
    </row>
    <row r="8" spans="1:6" ht="6" customHeight="1">
      <c r="A8" s="123"/>
      <c r="B8" s="117"/>
      <c r="C8" s="129"/>
      <c r="D8" s="120"/>
      <c r="E8" s="120"/>
      <c r="F8" s="126"/>
    </row>
    <row r="9" spans="1:6" ht="6" customHeight="1">
      <c r="A9" s="123"/>
      <c r="B9" s="117"/>
      <c r="C9" s="129"/>
      <c r="D9" s="120"/>
      <c r="E9" s="120"/>
      <c r="F9" s="126"/>
    </row>
    <row r="10" spans="1:6" ht="18" customHeight="1">
      <c r="A10" s="124"/>
      <c r="B10" s="118"/>
      <c r="C10" s="140"/>
      <c r="D10" s="121"/>
      <c r="E10" s="121"/>
      <c r="F10" s="127"/>
    </row>
    <row r="11" spans="1:6" ht="13.5" customHeight="1">
      <c r="A11" s="18">
        <v>1</v>
      </c>
      <c r="B11" s="19">
        <v>2</v>
      </c>
      <c r="C11" s="20">
        <v>3</v>
      </c>
      <c r="D11" s="21" t="s">
        <v>27</v>
      </c>
      <c r="E11" s="50" t="s">
        <v>28</v>
      </c>
      <c r="F11" s="23" t="s">
        <v>29</v>
      </c>
    </row>
    <row r="12" spans="1:6" ht="22.5">
      <c r="A12" s="77" t="s">
        <v>1272</v>
      </c>
      <c r="B12" s="78" t="s">
        <v>1273</v>
      </c>
      <c r="C12" s="79" t="s">
        <v>637</v>
      </c>
      <c r="D12" s="80">
        <v>43721660.090000004</v>
      </c>
      <c r="E12" s="80">
        <v>-277509596.79000002</v>
      </c>
      <c r="F12" s="81">
        <v>321231256.88</v>
      </c>
    </row>
    <row r="13" spans="1:6">
      <c r="A13" s="82" t="s">
        <v>33</v>
      </c>
      <c r="B13" s="83"/>
      <c r="C13" s="84"/>
      <c r="D13" s="85"/>
      <c r="E13" s="85"/>
      <c r="F13" s="86"/>
    </row>
    <row r="14" spans="1:6" ht="22.5">
      <c r="A14" s="51" t="s">
        <v>1274</v>
      </c>
      <c r="B14" s="87" t="s">
        <v>1275</v>
      </c>
      <c r="C14" s="88" t="s">
        <v>637</v>
      </c>
      <c r="D14" s="54" t="s">
        <v>46</v>
      </c>
      <c r="E14" s="54" t="s">
        <v>46</v>
      </c>
      <c r="F14" s="56" t="s">
        <v>46</v>
      </c>
    </row>
    <row r="15" spans="1:6">
      <c r="A15" s="82" t="s">
        <v>1276</v>
      </c>
      <c r="B15" s="83"/>
      <c r="C15" s="84"/>
      <c r="D15" s="85"/>
      <c r="E15" s="85"/>
      <c r="F15" s="86"/>
    </row>
    <row r="16" spans="1:6">
      <c r="A16" s="51" t="s">
        <v>1277</v>
      </c>
      <c r="B16" s="87" t="s">
        <v>1278</v>
      </c>
      <c r="C16" s="88" t="s">
        <v>637</v>
      </c>
      <c r="D16" s="54" t="s">
        <v>46</v>
      </c>
      <c r="E16" s="54" t="s">
        <v>46</v>
      </c>
      <c r="F16" s="56" t="s">
        <v>46</v>
      </c>
    </row>
    <row r="17" spans="1:6">
      <c r="A17" s="82" t="s">
        <v>1276</v>
      </c>
      <c r="B17" s="83"/>
      <c r="C17" s="84"/>
      <c r="D17" s="85"/>
      <c r="E17" s="85"/>
      <c r="F17" s="86"/>
    </row>
    <row r="18" spans="1:6">
      <c r="A18" s="77" t="s">
        <v>1279</v>
      </c>
      <c r="B18" s="78" t="s">
        <v>1280</v>
      </c>
      <c r="C18" s="79" t="s">
        <v>1281</v>
      </c>
      <c r="D18" s="80">
        <v>43721660.090000004</v>
      </c>
      <c r="E18" s="80">
        <v>-277509596.79000002</v>
      </c>
      <c r="F18" s="81">
        <v>321231256.88</v>
      </c>
    </row>
    <row r="19" spans="1:6" ht="22.5">
      <c r="A19" s="77" t="s">
        <v>1282</v>
      </c>
      <c r="B19" s="78" t="s">
        <v>1280</v>
      </c>
      <c r="C19" s="79" t="s">
        <v>1283</v>
      </c>
      <c r="D19" s="80">
        <v>43721660.090000004</v>
      </c>
      <c r="E19" s="80">
        <v>-277509596.79000002</v>
      </c>
      <c r="F19" s="81">
        <v>321231256.88</v>
      </c>
    </row>
    <row r="20" spans="1:6">
      <c r="A20" s="89" t="s">
        <v>1309</v>
      </c>
      <c r="B20" s="90" t="s">
        <v>1284</v>
      </c>
      <c r="C20" s="91" t="s">
        <v>1285</v>
      </c>
      <c r="D20" s="80">
        <v>-3049773854.4499998</v>
      </c>
      <c r="E20" s="80">
        <v>-1274200596.77</v>
      </c>
      <c r="F20" s="81" t="s">
        <v>1268</v>
      </c>
    </row>
    <row r="21" spans="1:6">
      <c r="A21" s="92" t="s">
        <v>1310</v>
      </c>
      <c r="B21" s="93" t="s">
        <v>1284</v>
      </c>
      <c r="C21" s="94" t="s">
        <v>1311</v>
      </c>
      <c r="D21" s="27">
        <v>-3049773854.4499998</v>
      </c>
      <c r="E21" s="27">
        <v>-1274200596.77</v>
      </c>
      <c r="F21" s="65" t="s">
        <v>1268</v>
      </c>
    </row>
    <row r="22" spans="1:6" ht="22.5">
      <c r="A22" s="92" t="s">
        <v>1312</v>
      </c>
      <c r="B22" s="93" t="s">
        <v>1284</v>
      </c>
      <c r="C22" s="94" t="s">
        <v>1313</v>
      </c>
      <c r="D22" s="27">
        <v>-3049773854.4499998</v>
      </c>
      <c r="E22" s="27">
        <v>-1274200596.77</v>
      </c>
      <c r="F22" s="65" t="s">
        <v>1268</v>
      </c>
    </row>
    <row r="23" spans="1:6" ht="22.5">
      <c r="A23" s="92" t="s">
        <v>1286</v>
      </c>
      <c r="B23" s="93" t="s">
        <v>1284</v>
      </c>
      <c r="C23" s="94" t="s">
        <v>1287</v>
      </c>
      <c r="D23" s="27">
        <v>-3049773854.4499998</v>
      </c>
      <c r="E23" s="27">
        <v>-1274200596.77</v>
      </c>
      <c r="F23" s="65" t="s">
        <v>1268</v>
      </c>
    </row>
    <row r="24" spans="1:6" ht="12.75" customHeight="1">
      <c r="A24" s="89" t="s">
        <v>1314</v>
      </c>
      <c r="B24" s="90" t="s">
        <v>1288</v>
      </c>
      <c r="C24" s="91" t="s">
        <v>1289</v>
      </c>
      <c r="D24" s="95">
        <v>3093495514.54</v>
      </c>
      <c r="E24" s="95">
        <v>996690999.98000002</v>
      </c>
      <c r="F24" s="96" t="s">
        <v>1268</v>
      </c>
    </row>
    <row r="25" spans="1:6" ht="12.75" customHeight="1">
      <c r="A25" s="92" t="s">
        <v>1315</v>
      </c>
      <c r="B25" s="93" t="s">
        <v>1288</v>
      </c>
      <c r="C25" s="94" t="s">
        <v>1316</v>
      </c>
      <c r="D25" s="27">
        <v>3093495514.54</v>
      </c>
      <c r="E25" s="27">
        <v>996690999.98000002</v>
      </c>
      <c r="F25" s="65" t="s">
        <v>1268</v>
      </c>
    </row>
    <row r="26" spans="1:6" ht="21" customHeight="1">
      <c r="A26" s="92" t="s">
        <v>1317</v>
      </c>
      <c r="B26" s="93" t="s">
        <v>1288</v>
      </c>
      <c r="C26" s="94" t="s">
        <v>1318</v>
      </c>
      <c r="D26" s="27">
        <v>3093495514.54</v>
      </c>
      <c r="E26" s="27">
        <v>996690999.98000002</v>
      </c>
      <c r="F26" s="65" t="s">
        <v>1268</v>
      </c>
    </row>
    <row r="27" spans="1:6" ht="21" customHeight="1">
      <c r="A27" s="92" t="s">
        <v>1290</v>
      </c>
      <c r="B27" s="93" t="s">
        <v>1288</v>
      </c>
      <c r="C27" s="94" t="s">
        <v>1291</v>
      </c>
      <c r="D27" s="27">
        <v>3093495514.54</v>
      </c>
      <c r="E27" s="27">
        <v>996690999.98000002</v>
      </c>
      <c r="F27" s="65" t="s">
        <v>1268</v>
      </c>
    </row>
    <row r="29" spans="1:6" ht="12.75" customHeight="1">
      <c r="A29" s="97"/>
      <c r="B29" s="98"/>
      <c r="C29" s="98"/>
      <c r="D29" s="99"/>
      <c r="E29" s="138"/>
      <c r="F29" s="136"/>
    </row>
    <row r="30" spans="1:6" ht="12.75" customHeight="1">
      <c r="A30" s="100"/>
      <c r="B30" s="137"/>
      <c r="C30" s="137"/>
      <c r="D30" s="137"/>
      <c r="E30" s="137"/>
      <c r="F30" s="101"/>
    </row>
    <row r="31" spans="1:6" ht="12.75" customHeight="1">
      <c r="A31" s="100"/>
      <c r="B31" s="102"/>
      <c r="C31" s="102"/>
      <c r="D31" s="102"/>
      <c r="E31" s="102"/>
      <c r="F31" s="101"/>
    </row>
    <row r="32" spans="1:6" ht="12.75" customHeight="1">
      <c r="A32" s="103"/>
      <c r="B32" s="104"/>
      <c r="C32" s="104"/>
      <c r="D32" s="102"/>
      <c r="E32" s="102"/>
      <c r="F32" s="101"/>
    </row>
    <row r="33" spans="1:6" ht="12.75" customHeight="1">
      <c r="A33" s="103"/>
      <c r="B33" s="98"/>
      <c r="C33" s="98"/>
      <c r="D33" s="105"/>
      <c r="E33" s="135"/>
      <c r="F33" s="136"/>
    </row>
    <row r="34" spans="1:6" ht="12.75" customHeight="1">
      <c r="A34" s="97"/>
      <c r="B34" s="137"/>
      <c r="C34" s="137"/>
      <c r="D34" s="137"/>
      <c r="E34" s="137"/>
      <c r="F34" s="101"/>
    </row>
    <row r="35" spans="1:6" ht="12.75" customHeight="1">
      <c r="A35" s="106"/>
      <c r="B35" s="106"/>
      <c r="C35" s="106"/>
      <c r="D35" s="106"/>
      <c r="E35" s="106"/>
      <c r="F35" s="106"/>
    </row>
    <row r="36" spans="1:6" ht="12.75" customHeight="1">
      <c r="A36" s="103"/>
      <c r="B36" s="106"/>
      <c r="C36" s="106"/>
      <c r="D36" s="106"/>
      <c r="E36" s="106"/>
      <c r="F36" s="106"/>
    </row>
    <row r="37" spans="1:6" ht="12.75" customHeight="1">
      <c r="A37" s="97"/>
      <c r="B37" s="98"/>
      <c r="C37" s="98"/>
      <c r="D37" s="105"/>
      <c r="E37" s="135"/>
      <c r="F37" s="136"/>
    </row>
    <row r="38" spans="1:6" ht="12.75" customHeight="1">
      <c r="A38" s="107"/>
      <c r="B38" s="137"/>
      <c r="C38" s="137"/>
      <c r="D38" s="137"/>
      <c r="E38" s="137"/>
      <c r="F38" s="101"/>
    </row>
    <row r="39" spans="1:6" ht="12.75" customHeight="1">
      <c r="A39" s="107"/>
      <c r="B39" s="107"/>
      <c r="C39" s="107"/>
      <c r="D39" s="107"/>
      <c r="E39" s="107"/>
      <c r="F39" s="107"/>
    </row>
    <row r="40" spans="1:6" ht="12.75" customHeight="1">
      <c r="A40" s="107"/>
      <c r="B40" s="107"/>
      <c r="C40" s="107"/>
      <c r="D40" s="107"/>
      <c r="E40" s="107"/>
      <c r="F40" s="107"/>
    </row>
    <row r="41" spans="1:6" ht="12.75" customHeight="1">
      <c r="A41" s="107"/>
      <c r="B41" s="107"/>
      <c r="C41" s="107"/>
      <c r="D41" s="107"/>
      <c r="E41" s="107"/>
      <c r="F41" s="107"/>
    </row>
    <row r="42" spans="1:6" ht="12.75" customHeight="1">
      <c r="A42" s="108"/>
      <c r="B42" s="107"/>
      <c r="C42" s="107"/>
      <c r="D42" s="107"/>
      <c r="E42" s="107"/>
      <c r="F42" s="107"/>
    </row>
    <row r="43" spans="1:6" ht="12.75" customHeight="1">
      <c r="A43" s="108"/>
      <c r="B43" s="107"/>
      <c r="C43" s="107"/>
      <c r="D43" s="107"/>
      <c r="E43" s="107"/>
      <c r="F43" s="107"/>
    </row>
    <row r="44" spans="1:6" ht="12.75" customHeight="1">
      <c r="A44" s="108"/>
      <c r="E44" s="107"/>
      <c r="F44" s="107"/>
    </row>
    <row r="45" spans="1:6" ht="12.75" customHeight="1">
      <c r="A45" s="108"/>
      <c r="D45" s="109"/>
      <c r="E45" s="107"/>
      <c r="F45" s="107"/>
    </row>
    <row r="46" spans="1:6" ht="12.75" customHeight="1">
      <c r="A46" s="108"/>
      <c r="B46" s="107"/>
      <c r="C46" s="107"/>
      <c r="D46" s="107"/>
      <c r="E46" s="107"/>
      <c r="F46" s="107"/>
    </row>
    <row r="47" spans="1:6" ht="12.75" customHeight="1">
      <c r="A47" s="103"/>
      <c r="B47" s="107"/>
      <c r="C47" s="107"/>
      <c r="D47" s="107"/>
      <c r="E47" s="107"/>
      <c r="F47" s="107"/>
    </row>
    <row r="48" spans="1:6" ht="12.75" customHeight="1">
      <c r="A48" s="97"/>
      <c r="B48" s="107"/>
      <c r="C48" s="107"/>
      <c r="D48" s="109"/>
      <c r="E48" s="107"/>
      <c r="F48" s="107"/>
    </row>
    <row r="49" spans="1:6" ht="12.75" customHeight="1">
      <c r="A49" s="108"/>
      <c r="B49" s="107"/>
      <c r="C49" s="107"/>
      <c r="D49" s="107"/>
      <c r="E49" s="107"/>
      <c r="F49" s="107"/>
    </row>
    <row r="50" spans="1:6" ht="12.75" customHeight="1">
      <c r="A50" s="108"/>
      <c r="B50" s="107"/>
      <c r="C50" s="107"/>
      <c r="D50" s="109"/>
      <c r="E50" s="107"/>
      <c r="F50" s="107"/>
    </row>
    <row r="51" spans="1:6" ht="12.75" customHeight="1">
      <c r="A51" s="108"/>
      <c r="B51" s="107"/>
      <c r="C51" s="107"/>
      <c r="D51" s="109"/>
      <c r="E51" s="107"/>
      <c r="F51" s="107"/>
    </row>
    <row r="52" spans="1:6" ht="12.75" customHeight="1">
      <c r="A52" s="108"/>
      <c r="B52" s="107"/>
      <c r="C52" s="107"/>
      <c r="D52" s="109"/>
      <c r="E52" s="107"/>
      <c r="F52" s="107"/>
    </row>
    <row r="53" spans="1:6" ht="12.75" customHeight="1">
      <c r="A53" s="108"/>
      <c r="B53" s="107"/>
      <c r="C53" s="107"/>
      <c r="D53" s="109"/>
      <c r="E53" s="107"/>
      <c r="F53" s="107"/>
    </row>
    <row r="54" spans="1:6" ht="12.75" customHeight="1">
      <c r="A54" s="107"/>
      <c r="B54" s="107"/>
      <c r="C54" s="107"/>
      <c r="D54" s="107"/>
      <c r="E54" s="107"/>
      <c r="F54" s="107"/>
    </row>
    <row r="55" spans="1:6" ht="12.75" customHeight="1">
      <c r="A55" s="110"/>
      <c r="B55" s="107"/>
      <c r="C55" s="107"/>
      <c r="D55" s="107"/>
      <c r="E55" s="107"/>
      <c r="F55" s="107"/>
    </row>
    <row r="56" spans="1:6" ht="12.75" customHeight="1">
      <c r="A56" s="110"/>
      <c r="B56" s="107"/>
      <c r="C56" s="107"/>
      <c r="D56" s="109"/>
      <c r="E56" s="107"/>
      <c r="F56" s="107"/>
    </row>
  </sheetData>
  <mergeCells count="17">
    <mergeCell ref="A2:F2"/>
    <mergeCell ref="A1:F1"/>
    <mergeCell ref="A4:A10"/>
    <mergeCell ref="B4:B10"/>
    <mergeCell ref="D4:D10"/>
    <mergeCell ref="C4:C10"/>
    <mergeCell ref="E4:E10"/>
    <mergeCell ref="F4:F10"/>
    <mergeCell ref="E37:F37"/>
    <mergeCell ref="B38:C38"/>
    <mergeCell ref="D38:E38"/>
    <mergeCell ref="E29:F29"/>
    <mergeCell ref="B30:C30"/>
    <mergeCell ref="D30:E30"/>
    <mergeCell ref="E33:F33"/>
    <mergeCell ref="B34:C34"/>
    <mergeCell ref="D34:E34"/>
  </mergeCells>
  <conditionalFormatting sqref="F15:F17 E13:F13 E15">
    <cfRule type="cellIs" priority="2" stopIfTrue="1" operator="equal">
      <formula>0</formula>
    </cfRule>
  </conditionalFormatting>
  <conditionalFormatting sqref="E83:F83">
    <cfRule type="cellIs" priority="5" stopIfTrue="1" operator="equal">
      <formula>0</formula>
    </cfRule>
  </conditionalFormatting>
  <conditionalFormatting sqref="E29:F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1292</v>
      </c>
      <c r="B1" t="s">
        <v>1293</v>
      </c>
    </row>
    <row r="2" spans="1:2">
      <c r="A2" t="s">
        <v>1294</v>
      </c>
      <c r="B2" t="s">
        <v>1295</v>
      </c>
    </row>
    <row r="3" spans="1:2">
      <c r="A3" t="s">
        <v>1296</v>
      </c>
      <c r="B3" t="s">
        <v>6</v>
      </c>
    </row>
    <row r="4" spans="1:2">
      <c r="A4" t="s">
        <v>1297</v>
      </c>
      <c r="B4" t="s">
        <v>1298</v>
      </c>
    </row>
    <row r="5" spans="1:2">
      <c r="A5" t="s">
        <v>1299</v>
      </c>
      <c r="B5" t="s">
        <v>1300</v>
      </c>
    </row>
    <row r="6" spans="1:2">
      <c r="A6" t="s">
        <v>1301</v>
      </c>
      <c r="B6" t="s">
        <v>1293</v>
      </c>
    </row>
    <row r="7" spans="1:2">
      <c r="A7" t="s">
        <v>1302</v>
      </c>
      <c r="B7" t="s">
        <v>19</v>
      </c>
    </row>
    <row r="8" spans="1:2">
      <c r="A8" t="s">
        <v>1303</v>
      </c>
      <c r="B8" t="s">
        <v>19</v>
      </c>
    </row>
    <row r="9" spans="1:2">
      <c r="A9" t="s">
        <v>1304</v>
      </c>
      <c r="B9" t="s">
        <v>1305</v>
      </c>
    </row>
    <row r="10" spans="1:2">
      <c r="A10" t="s">
        <v>1306</v>
      </c>
      <c r="B10" t="s">
        <v>17</v>
      </c>
    </row>
    <row r="11" spans="1:2">
      <c r="A11" t="s">
        <v>1307</v>
      </c>
      <c r="B11" t="s">
        <v>1300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Расходы!SIGN</vt:lpstr>
      <vt:lpstr>Доходы!SRC_CODE</vt:lpstr>
      <vt:lpstr>Доходы!SRC_KIND</vt:lpstr>
      <vt:lpstr>Доходы!Заголовки_для_печати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Игнатьева</dc:creator>
  <dc:description>POI HSSF rep:2.56.0.403 (p4)</dc:description>
  <cp:lastModifiedBy>Татьяна Игнатьева</cp:lastModifiedBy>
  <cp:lastPrinted>2025-05-15T09:28:23Z</cp:lastPrinted>
  <dcterms:created xsi:type="dcterms:W3CDTF">2025-05-15T07:40:05Z</dcterms:created>
  <dcterms:modified xsi:type="dcterms:W3CDTF">2025-05-16T09:06:01Z</dcterms:modified>
</cp:coreProperties>
</file>