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Доходы!$F$137</definedName>
    <definedName name="LAST_CELL" localSheetId="2">Источники!#REF!</definedName>
    <definedName name="LAST_CELL" localSheetId="1">Расходы!$F$248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Доходы!$A$137</definedName>
    <definedName name="REND_1" localSheetId="2">Источники!$A$23</definedName>
    <definedName name="REND_1" localSheetId="1">Расходы!$A$249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249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</calcChain>
</file>

<file path=xl/sharedStrings.xml><?xml version="1.0" encoding="utf-8"?>
<sst xmlns="http://schemas.openxmlformats.org/spreadsheetml/2006/main" count="1306" uniqueCount="651">
  <si>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</si>
  <si>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</si>
  <si>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</si>
  <si>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</si>
  <si>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</si>
  <si>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2025 г.</t>
  </si>
  <si>
    <t>01.04.2025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</si>
  <si>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</si>
  <si>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</si>
  <si>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</si>
  <si>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</si>
  <si>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</si>
  <si>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</si>
  <si>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</si>
  <si>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</si>
  <si>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</si>
  <si>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</si>
  <si>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</si>
  <si>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</si>
  <si>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</si>
  <si>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</si>
  <si>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</si>
  <si>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</si>
  <si>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</si>
  <si>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</si>
  <si>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</si>
  <si>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</si>
  <si>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</si>
  <si>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</si>
  <si>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</si>
  <si>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</si>
  <si>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</si>
  <si>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</si>
  <si>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</si>
  <si>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</si>
  <si>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</si>
  <si>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</si>
  <si>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</si>
  <si>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</si>
  <si>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</si>
  <si>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</si>
  <si>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</si>
  <si>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</si>
  <si>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</si>
  <si>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</si>
  <si>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</si>
  <si>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</si>
  <si>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</si>
  <si>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</si>
  <si>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</si>
  <si>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</si>
  <si>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</si>
  <si>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</si>
  <si>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</si>
  <si>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</si>
  <si>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</si>
  <si>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</si>
  <si>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</si>
  <si>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</si>
  <si>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</si>
  <si>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</si>
  <si>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182 10102050011000110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</si>
  <si>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</si>
  <si>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</si>
  <si>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</si>
  <si>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</si>
  <si>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(суммы денежных взысканий (штрафов) по соответствующему платежу согласно законодательству Российской Федерации)</t>
  </si>
  <si>
    <t>182 10102080013000110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</si>
  <si>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</si>
  <si>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</si>
  <si>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</si>
  <si>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</si>
  <si>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</si>
  <si>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</si>
  <si>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</si>
  <si>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</si>
  <si>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</si>
  <si>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</si>
  <si>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</si>
  <si>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</si>
  <si>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</si>
  <si>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</si>
  <si>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</si>
  <si>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</si>
  <si>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</si>
  <si>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</si>
  <si>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</si>
  <si>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</si>
  <si>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</si>
  <si>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</si>
  <si>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</si>
  <si>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</si>
  <si>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</si>
  <si>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</si>
  <si>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</si>
  <si>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</si>
  <si>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</si>
  <si>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</si>
  <si>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</si>
  <si>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</si>
  <si>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</si>
  <si>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</si>
  <si>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</si>
  <si>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</si>
  <si>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</si>
  <si>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</si>
  <si>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</si>
  <si>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</si>
  <si>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</si>
  <si>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</si>
  <si>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</si>
  <si>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</si>
  <si>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</si>
  <si>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</si>
  <si>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</si>
  <si>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</si>
  <si>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</si>
  <si>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</si>
  <si>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</si>
  <si>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</si>
  <si>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</si>
  <si>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</si>
  <si>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</si>
  <si>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</si>
  <si>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</si>
  <si>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951 11101050130000120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</si>
  <si>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</si>
  <si>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</si>
  <si>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</si>
  <si>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</si>
  <si>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</si>
  <si>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</si>
  <si>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</si>
  <si>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</si>
  <si>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</si>
  <si>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951 11105025130000120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</si>
  <si>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</si>
  <si>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</si>
  <si>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</si>
  <si>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951 11105075130000120</t>
  </si>
  <si>
    <t>Доходы от сдачи в аренду имущества, составляющего казну городских поселений (за исключением земельных участков) (арендная плата за прочее имущество, за исключением арендной платы за жилые и нежилые помещения)</t>
  </si>
  <si>
    <t>951 11105075130002120</t>
  </si>
  <si>
    <t>Доходы от сдачи в аренду имущества, составляющего казну городских поселений (за исключением земельных участков) (арендная плата за нежилые помещения)</t>
  </si>
  <si>
    <t>951 11105075130003120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</si>
  <si>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</si>
  <si>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</si>
  <si>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</si>
  <si>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</si>
  <si>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</si>
  <si>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</si>
  <si>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</si>
  <si>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</si>
  <si>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</si>
  <si>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951 11109080130000120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</si>
  <si>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</si>
  <si>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</si>
  <si>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</si>
  <si>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</si>
  <si>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</si>
  <si>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</si>
  <si>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городских поселений</t>
  </si>
  <si>
    <t>951 11301995130000130</t>
  </si>
  <si>
    <t>Прочие доходы от оказания платных услуг (работ) получателями средств бюджетов городских поселений (МКУ "Управление проектно-строительных работ")</t>
  </si>
  <si>
    <t>951 11301995130004130</t>
  </si>
  <si>
    <t>Прочие доходы от оказания платных услуг (работ) получателями средств бюджетов городских поселений (МКУ "Горэлектросеть")</t>
  </si>
  <si>
    <t>951 11301995130005130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</si>
  <si>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</si>
  <si>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</si>
  <si>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</si>
  <si>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</si>
  <si>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городских поселений</t>
  </si>
  <si>
    <t>951 11302995130000130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</si>
  <si>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</si>
  <si>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</si>
  <si>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</si>
  <si>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</si>
  <si>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</si>
  <si>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</si>
  <si>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</si>
  <si>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</si>
  <si>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(продажа нежилых помещений)</t>
  </si>
  <si>
    <t>951 11402053130002410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</si>
  <si>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</si>
  <si>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</si>
  <si>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</si>
  <si>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</si>
  <si>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</si>
  <si>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</si>
  <si>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</si>
  <si>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</si>
  <si>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</si>
  <si>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951 11406025130000430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</si>
  <si>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</si>
  <si>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</si>
  <si>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</si>
  <si>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</si>
  <si>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</si>
  <si>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</si>
  <si>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</si>
  <si>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951 11600000000000000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</si>
  <si>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</si>
  <si>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951 11602000020000140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</si>
  <si>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</si>
  <si>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</si>
  <si>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</si>
  <si>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</si>
  <si>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</si>
  <si>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</si>
  <si>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</si>
  <si>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951 11607010130000140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</si>
  <si>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</si>
  <si>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</si>
  <si>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</si>
  <si>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951 11607090130000140</t>
  </si>
  <si>
    <t>Платежи, уплачиваемые в целях возмещения вреда</t>
  </si>
  <si>
    <t>951 11611000010000140</t>
  </si>
  <si>
    <t>Платежи, уплачиваемые в целях возмещения вреда, причиняемого автомобильным дорогам</t>
  </si>
  <si>
    <t>951 11611060010000140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</si>
  <si>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</si>
  <si>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951 11611064010000140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</si>
  <si>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</si>
  <si>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</si>
  <si>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</si>
  <si>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</si>
  <si>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</si>
  <si>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</si>
  <si>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</si>
  <si>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</si>
  <si>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</si>
  <si>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951 20216001130000150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</si>
  <si>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</si>
  <si>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</si>
  <si>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софинансирование капитальных вложений в объекты муниципальной собственности</t>
  </si>
  <si>
    <t>951 20220077000000150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</si>
  <si>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</si>
  <si>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951 20220077130000150</t>
  </si>
  <si>
    <t>Субсидии бюджетам на реализацию программ формирования современной городской среды</t>
  </si>
  <si>
    <t>951 20225555000000150</t>
  </si>
  <si>
    <t>Субсидии бюджетам городских поселений на реализацию программ формирования современной городской среды</t>
  </si>
  <si>
    <t>951 20225555130000150</t>
  </si>
  <si>
    <t>Прочие субсидии</t>
  </si>
  <si>
    <t>951 20229999000000150</t>
  </si>
  <si>
    <t>Прочие субсидии бюджетам городских поселений</t>
  </si>
  <si>
    <t>951 20229999130000150</t>
  </si>
  <si>
    <t>Субвенции бюджетам бюджетной системы Российской Федерации</t>
  </si>
  <si>
    <t>951 20230000000000150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</si>
  <si>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</si>
  <si>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</si>
  <si>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</si>
  <si>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951 20235118130000150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</si>
  <si>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</si>
  <si>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</si>
  <si>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</si>
  <si>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</si>
  <si>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городских поселений</t>
  </si>
  <si>
    <t>951 20249999130000150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</si>
  <si>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</si>
  <si>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</si>
  <si>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</si>
  <si>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</si>
  <si>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</si>
  <si>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951 21800000130000150</t>
  </si>
  <si>
    <t>Доходы бюджетов городских поселений от возврата организациями остатков субсидий прошлых лет</t>
  </si>
  <si>
    <t>951 21805000130000150</t>
  </si>
  <si>
    <t>Доходы бюджетов городских поселений от возврата автономными учреждениями остатков субсидий прошлых лет</t>
  </si>
  <si>
    <t>951 21805020130000150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</si>
  <si>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</si>
  <si>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</si>
  <si>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</si>
  <si>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</si>
  <si>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</si>
  <si>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</si>
  <si>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</si>
  <si>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</si>
  <si>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</si>
  <si>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</si>
  <si>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</si>
  <si>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</si>
  <si>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</si>
  <si>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</si>
  <si>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</si>
  <si>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</si>
  <si>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Непрограммные расходы</t>
  </si>
  <si>
    <t xml:space="preserve">951 0106 2110100000 000 </t>
  </si>
  <si>
    <t xml:space="preserve">951 0106 2110121001 540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</si>
  <si>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</si>
  <si>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</si>
  <si>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</si>
  <si>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</si>
  <si>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951 0111 2120121005 870 </t>
  </si>
  <si>
    <t xml:space="preserve">951 0111 2120121006 870 </t>
  </si>
  <si>
    <t>Другие общегосударственные вопросы</t>
  </si>
  <si>
    <t xml:space="preserve">951 0113 0000000000 000 </t>
  </si>
  <si>
    <t xml:space="preserve">951 0113 2120100000 000 </t>
  </si>
  <si>
    <t>Фонд оплаты труда учреждений</t>
  </si>
  <si>
    <t xml:space="preserve">951 0113 2120120002 111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</si>
  <si>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</si>
  <si>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951 0113 2120120002 119 </t>
  </si>
  <si>
    <t>Прочая закупка товаров, работ и услуг</t>
  </si>
  <si>
    <t xml:space="preserve">951 0113 2120120002 244 </t>
  </si>
  <si>
    <t>Уплата прочих налогов, сборов</t>
  </si>
  <si>
    <t xml:space="preserve">951 0113 2120120002 852 </t>
  </si>
  <si>
    <t xml:space="preserve">951 0113 2120121005 244 </t>
  </si>
  <si>
    <t xml:space="preserve">951 0113 2120121008 244 </t>
  </si>
  <si>
    <t>Закупка энергетических ресурсов</t>
  </si>
  <si>
    <t xml:space="preserve">951 0113 2120121008 247 </t>
  </si>
  <si>
    <t xml:space="preserve">951 0113 2120121009 244 </t>
  </si>
  <si>
    <t xml:space="preserve">951 0113 2120121010 244 </t>
  </si>
  <si>
    <t>Закупка товаров, работ, услуг в целях капитального ремонта государственного (муниципального) имущества</t>
  </si>
  <si>
    <t xml:space="preserve">951 0113 2120121011 243 </t>
  </si>
  <si>
    <t xml:space="preserve">951 0113 2120121011 244 </t>
  </si>
  <si>
    <t xml:space="preserve">951 0113 2120121011 852 </t>
  </si>
  <si>
    <t>Комплекс процессных мероприятий "Содействие в обеспечении жильем граждан Киришского городского поселения"</t>
  </si>
  <si>
    <t xml:space="preserve">951 0113 7640100000 000 </t>
  </si>
  <si>
    <t xml:space="preserve">951 0113 7640120602 244 </t>
  </si>
  <si>
    <t>Комплекс процессных мероприятий "Содержание свободных помещений муниципального жилищного фонда"</t>
  </si>
  <si>
    <t xml:space="preserve">951 0113 7640300000 000 </t>
  </si>
  <si>
    <t xml:space="preserve">951 0113 7640320605 244 </t>
  </si>
  <si>
    <t xml:space="preserve">951 0113 7640320605 247 </t>
  </si>
  <si>
    <t>Комплекс процессных мероприятий "Гармонизация межнациональных и межконфессиональных отношений"</t>
  </si>
  <si>
    <t xml:space="preserve">951 0113 7740400000 000 </t>
  </si>
  <si>
    <t xml:space="preserve">951 0113 7740420706 244 </t>
  </si>
  <si>
    <t>Комплекс процессных мероприятий "Создание условий для эффективного выполнения органами местного самоуправления своих полномочий"</t>
  </si>
  <si>
    <t xml:space="preserve">951 0113 7740500000 000 </t>
  </si>
  <si>
    <t xml:space="preserve">951 0113 7740520707 244 </t>
  </si>
  <si>
    <t>Закупка товаров, работ, услуг в сфере информационно-коммуникационных технологий</t>
  </si>
  <si>
    <t xml:space="preserve">951 0113 7740520708 242 </t>
  </si>
  <si>
    <t xml:space="preserve">951 0113 7740520708 244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</si>
  <si>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</si>
  <si>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</si>
  <si>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</si>
  <si>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</si>
  <si>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951 0203 2120100000 000 </t>
  </si>
  <si>
    <t>Фонд оплаты труда государственных (муниципальных) органов</t>
  </si>
  <si>
    <t xml:space="preserve">951 0203 2120151180 121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</si>
  <si>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</si>
  <si>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951 0203 2120151180 129 </t>
  </si>
  <si>
    <t xml:space="preserve">951 0203 2120151180 242 </t>
  </si>
  <si>
    <t xml:space="preserve">951 0203 2120151180 244 </t>
  </si>
  <si>
    <t xml:space="preserve">951 0203 2120151180 247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</si>
  <si>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</si>
  <si>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</si>
  <si>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</si>
  <si>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</si>
  <si>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</si>
  <si>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951 0310 7340300000 000 </t>
  </si>
  <si>
    <t xml:space="preserve">951 0310 7340320310 540 </t>
  </si>
  <si>
    <t xml:space="preserve">951 0310 7340320312 540 </t>
  </si>
  <si>
    <t xml:space="preserve">951 0310 7340320313 540 </t>
  </si>
  <si>
    <t xml:space="preserve">951 0310 7340320314 540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</si>
  <si>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</si>
  <si>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</si>
  <si>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</si>
  <si>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951 0314 7340200000 000 </t>
  </si>
  <si>
    <t xml:space="preserve">951 0314 7340220310 540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</si>
  <si>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</si>
  <si>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</si>
  <si>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</si>
  <si>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</si>
  <si>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>Комплекс процессных мероприятий "Социально-экономическое развитие территории"</t>
  </si>
  <si>
    <t xml:space="preserve">951 0408 7140200000 000 </t>
  </si>
  <si>
    <t xml:space="preserve">951 0408 7140220104 244 </t>
  </si>
  <si>
    <t>Дорожное хозяйство (дорожные фонды)</t>
  </si>
  <si>
    <t xml:space="preserve">951 0409 0000000000 000 </t>
  </si>
  <si>
    <t>Комплекс процессных мероприятий "Повышение безопасности дорожного движения"</t>
  </si>
  <si>
    <t xml:space="preserve">951 0409 7340100000 000 </t>
  </si>
  <si>
    <t xml:space="preserve">951 0409 734019Д003 244 </t>
  </si>
  <si>
    <t>Отраслевой проект "Развитие и приведение в нормативное состояние автомобильных дорог общего пользования"</t>
  </si>
  <si>
    <t xml:space="preserve">951 0409 7430100000 000 </t>
  </si>
  <si>
    <t xml:space="preserve">951 0409 7430172030 244 </t>
  </si>
  <si>
    <t xml:space="preserve">951 0409 743019Д001 244 </t>
  </si>
  <si>
    <t xml:space="preserve">951 0409 74301SД160 244 </t>
  </si>
  <si>
    <t>Комплекс процессных мероприятий "Создание условий для осуществления дорожной деятельности "</t>
  </si>
  <si>
    <t xml:space="preserve">951 0409 7440100000 000 </t>
  </si>
  <si>
    <t xml:space="preserve">951 0409 744019Д007 111 </t>
  </si>
  <si>
    <t xml:space="preserve">951 0409 744019Д007 119 </t>
  </si>
  <si>
    <t xml:space="preserve">951 0409 744019Д007 242 </t>
  </si>
  <si>
    <t xml:space="preserve">951 0409 744019Д007 244 </t>
  </si>
  <si>
    <t xml:space="preserve">951 0409 744019Д007 247 </t>
  </si>
  <si>
    <t>Исполнение судебных актов Российской Федерации и мировых соглашений по возмещению причиненного вреда</t>
  </si>
  <si>
    <t xml:space="preserve">951 0409 744019Д007 831 </t>
  </si>
  <si>
    <t xml:space="preserve">951 0409 744019Д007 852 </t>
  </si>
  <si>
    <t xml:space="preserve">951 0409 744019Д600 111 </t>
  </si>
  <si>
    <t>Иные выплаты персоналу учреждений, за исключением фонда оплаты труда</t>
  </si>
  <si>
    <t xml:space="preserve">951 0409 744019Д600 112 </t>
  </si>
  <si>
    <t xml:space="preserve">951 0409 744019Д600 119 </t>
  </si>
  <si>
    <t xml:space="preserve">951 0409 744019Д600 242 </t>
  </si>
  <si>
    <t xml:space="preserve">951 0409 744019Д600 244 </t>
  </si>
  <si>
    <t xml:space="preserve">951 0409 744019Д600 247 </t>
  </si>
  <si>
    <t xml:space="preserve">951 0409 744019Д600 852 </t>
  </si>
  <si>
    <t>Уплата иных платежей</t>
  </si>
  <si>
    <t xml:space="preserve">951 0409 744019Д600 853 </t>
  </si>
  <si>
    <t>Мероприятия, направленные на строительство объектов</t>
  </si>
  <si>
    <t xml:space="preserve">951 0409 7450100000 000 </t>
  </si>
  <si>
    <t>Бюджетные инвестиции в объекты капитального строительства государственной (муниципальной) собственности</t>
  </si>
  <si>
    <t xml:space="preserve">951 0409 745019Д008 414 </t>
  </si>
  <si>
    <t>Комплекс процессных мероприятий «Энергосбережение и повышение энергетической эффективности»</t>
  </si>
  <si>
    <t xml:space="preserve">951 0409 7540100000 000 </t>
  </si>
  <si>
    <t xml:space="preserve">951 0409 754019Д008 247 </t>
  </si>
  <si>
    <t>Комплекс процессных мероприятий «Содержание и благоустройство городских территорий»</t>
  </si>
  <si>
    <t xml:space="preserve">951 0409 8140100000 000 </t>
  </si>
  <si>
    <t xml:space="preserve">951 0409 814019Д200 244 </t>
  </si>
  <si>
    <t>Другие вопросы в области национальной экономики</t>
  </si>
  <si>
    <t xml:space="preserve">951 0412 0000000000 000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</si>
  <si>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</si>
  <si>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951 0412 7140100000 000 </t>
  </si>
  <si>
    <t>Субсидии на возмещение недополученных доходов и (или) возмещение фактически понесенных затрат</t>
  </si>
  <si>
    <t xml:space="preserve">951 0412 7140120101 631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</si>
  <si>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</si>
  <si>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951 0412 7140120102 811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</si>
  <si>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</si>
  <si>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</si>
  <si>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</si>
  <si>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</si>
  <si>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Комплекс процессных мероприятий "Капитальный ремонт многоквартирных домов"</t>
  </si>
  <si>
    <t xml:space="preserve">951 0501 7640200000 000 </t>
  </si>
  <si>
    <t xml:space="preserve">951 0501 7640220603 244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</si>
  <si>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</si>
  <si>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</si>
  <si>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</si>
  <si>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951 0502 7140220103 811 </t>
  </si>
  <si>
    <t xml:space="preserve">951 0502 7540100000 000 </t>
  </si>
  <si>
    <t xml:space="preserve">951 0502 75401Т0001 244 </t>
  </si>
  <si>
    <t>Благоустройство</t>
  </si>
  <si>
    <t xml:space="preserve">951 0503 0000000000 000 </t>
  </si>
  <si>
    <t xml:space="preserve">951 0503 2120100000 000 </t>
  </si>
  <si>
    <t xml:space="preserve">951 0503 2120121005 244 </t>
  </si>
  <si>
    <t xml:space="preserve">951 0503 7540100000 000 </t>
  </si>
  <si>
    <t xml:space="preserve">951 0503 7540120506 111 </t>
  </si>
  <si>
    <t xml:space="preserve">951 0503 7540120506 112 </t>
  </si>
  <si>
    <t xml:space="preserve">951 0503 7540120506 119 </t>
  </si>
  <si>
    <t xml:space="preserve">951 0503 7540120506 242 </t>
  </si>
  <si>
    <t xml:space="preserve">951 0503 7540120506 244 </t>
  </si>
  <si>
    <t xml:space="preserve">951 0503 7540120506 247 </t>
  </si>
  <si>
    <t>Уплата налога на имущество организаций и земельного налога</t>
  </si>
  <si>
    <t xml:space="preserve">951 0503 7540120506 851 </t>
  </si>
  <si>
    <t xml:space="preserve">951 0503 7540120507 247 </t>
  </si>
  <si>
    <t xml:space="preserve">951 0503 7740500000 000 </t>
  </si>
  <si>
    <t xml:space="preserve">951 0503 77405S5130 244 </t>
  </si>
  <si>
    <t>Региональный проект "Формирование комфортной городской среды"</t>
  </si>
  <si>
    <t xml:space="preserve">951 0503 812И400000 000 </t>
  </si>
  <si>
    <t xml:space="preserve">951 0503 812И455550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</si>
  <si>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</si>
  <si>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951 0503 8130100000 000 </t>
  </si>
  <si>
    <t xml:space="preserve">951 0503 81301S4750 244 </t>
  </si>
  <si>
    <t xml:space="preserve">951 0503 8140100000 000 </t>
  </si>
  <si>
    <t xml:space="preserve">951 0503 8140120002 111 </t>
  </si>
  <si>
    <t xml:space="preserve">951 0503 8140120002 112 </t>
  </si>
  <si>
    <t xml:space="preserve">951 0503 8140120002 119 </t>
  </si>
  <si>
    <t xml:space="preserve">951 0503 8140120002 242 </t>
  </si>
  <si>
    <t xml:space="preserve">951 0503 8140120002 244 </t>
  </si>
  <si>
    <t xml:space="preserve">951 0503 8140120002 247 </t>
  </si>
  <si>
    <t xml:space="preserve">951 0503 8140120002 852 </t>
  </si>
  <si>
    <t xml:space="preserve">951 0503 8140120002 853 </t>
  </si>
  <si>
    <t xml:space="preserve">951 0503 8140120008 244 </t>
  </si>
  <si>
    <t xml:space="preserve">951 0503 8140120009 244 </t>
  </si>
  <si>
    <t xml:space="preserve">951 0503 8140120010 244 </t>
  </si>
  <si>
    <t xml:space="preserve">951 0503 8140120011 244 </t>
  </si>
  <si>
    <t xml:space="preserve">951 0503 8140120013 244 </t>
  </si>
  <si>
    <t xml:space="preserve">951 0503 8140120014 244 </t>
  </si>
  <si>
    <t xml:space="preserve">951 0503 8140172030 244 </t>
  </si>
  <si>
    <t>Комплекс процессных мероприятий "Организация ритуальных услуг и содержание мест захоронений Киришского городского поселения"</t>
  </si>
  <si>
    <t xml:space="preserve">951 0503 8140200000 000 </t>
  </si>
  <si>
    <t xml:space="preserve">951 0503 8140220022 540 </t>
  </si>
  <si>
    <t>Другие вопросы в области жилищно-коммунального хозяйства</t>
  </si>
  <si>
    <t xml:space="preserve">951 0505 0000000000 000 </t>
  </si>
  <si>
    <t xml:space="preserve">951 0505 8140200000 000 </t>
  </si>
  <si>
    <t xml:space="preserve">951 0505 8140220022 540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</si>
  <si>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</si>
  <si>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</si>
  <si>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</si>
  <si>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</si>
  <si>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951 0705 8140100000 000 </t>
  </si>
  <si>
    <t xml:space="preserve">951 0705 8140120002 244 </t>
  </si>
  <si>
    <t>Молодежная политика</t>
  </si>
  <si>
    <t xml:space="preserve">951 0707 0000000000 000 </t>
  </si>
  <si>
    <t>Комплекс процессных мероприятий "Создание условий и возможностей для успешной социализации и самореализации молодежи"</t>
  </si>
  <si>
    <t xml:space="preserve">951 0707 7740100000 000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</si>
  <si>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</si>
  <si>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951 0707 7740120002 621 </t>
  </si>
  <si>
    <t>Субсидии автономным учреждениям на иные цели</t>
  </si>
  <si>
    <t xml:space="preserve">951 0707 7740120003 622 </t>
  </si>
  <si>
    <t xml:space="preserve">951 0707 7740120702 244 </t>
  </si>
  <si>
    <t>Комплекс процессных мероприятий "Профилактика асоциального поведения и содействие занятости молодежи"</t>
  </si>
  <si>
    <t xml:space="preserve">951 0707 7740200000 000 </t>
  </si>
  <si>
    <t xml:space="preserve">951 0707 7740220703 621 </t>
  </si>
  <si>
    <t xml:space="preserve">951 0707 7740220704 111 </t>
  </si>
  <si>
    <t xml:space="preserve">951 0707 7740220704 119 </t>
  </si>
  <si>
    <t xml:space="preserve">951 0707 7740220704 244 </t>
  </si>
  <si>
    <t xml:space="preserve">951 0707 7740220704 622 </t>
  </si>
  <si>
    <t xml:space="preserve">951 0707 77402S4330 622 </t>
  </si>
  <si>
    <t xml:space="preserve">951 0707 7740400000 000 </t>
  </si>
  <si>
    <t xml:space="preserve">951 0707 7740420706 621 </t>
  </si>
  <si>
    <t>Комплекс процессных мероприятий "Патриотическое воспитание молодежи"</t>
  </si>
  <si>
    <t xml:space="preserve">951 0707 7740600000 000 </t>
  </si>
  <si>
    <t xml:space="preserve">951 0707 7740620701 621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</si>
  <si>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</si>
  <si>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</si>
  <si>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</si>
  <si>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</si>
  <si>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</si>
  <si>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951 0801 7940100000 000 </t>
  </si>
  <si>
    <t xml:space="preserve">951 0801 7940120901 540 </t>
  </si>
  <si>
    <t>Комплекс процессных мероприятий "Мероприятия, направленные на создание условий для развития искусства и творчества"</t>
  </si>
  <si>
    <t xml:space="preserve">951 0801 7940200000 000 </t>
  </si>
  <si>
    <t xml:space="preserve">951 0801 7940220002 621 </t>
  </si>
  <si>
    <t xml:space="preserve">951 0801 7940220002 622 </t>
  </si>
  <si>
    <t xml:space="preserve">951 0801 7940220902 540 </t>
  </si>
  <si>
    <t xml:space="preserve">951 0801 7940220903 244 </t>
  </si>
  <si>
    <t xml:space="preserve">951 0801 7940220903 622 </t>
  </si>
  <si>
    <t xml:space="preserve">951 0801 7940272030 622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</si>
  <si>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</si>
  <si>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</si>
  <si>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</si>
  <si>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</si>
  <si>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</si>
  <si>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951 1001 7240200000 000 </t>
  </si>
  <si>
    <t>Иные пенсии, социальные доплаты к пенсиям</t>
  </si>
  <si>
    <t xml:space="preserve">951 1001 7240220216 312 </t>
  </si>
  <si>
    <t>Социальное обеспечение населения</t>
  </si>
  <si>
    <t xml:space="preserve">951 1003 0000000000 000 </t>
  </si>
  <si>
    <t>Комплекс процессных мероприятий "Совершенствование социальной поддержки семьи и детей"</t>
  </si>
  <si>
    <t xml:space="preserve">951 1003 7240100000 000 </t>
  </si>
  <si>
    <t>Пособия, компенсации, меры социальной поддержки по публичным нормативным обязательствам</t>
  </si>
  <si>
    <t xml:space="preserve">951 1003 7240120201 313 </t>
  </si>
  <si>
    <t xml:space="preserve">951 1003 7240120202 244 </t>
  </si>
  <si>
    <t>Приобретение товаров, работ, услуг в пользу граждан в целях их социального обеспечения</t>
  </si>
  <si>
    <t xml:space="preserve">951 1003 7240120203 323 </t>
  </si>
  <si>
    <t xml:space="preserve">951 1003 7240120204 313 </t>
  </si>
  <si>
    <t xml:space="preserve">951 1003 7240120205 313 </t>
  </si>
  <si>
    <t xml:space="preserve">951 1003 7240120206 313 </t>
  </si>
  <si>
    <t xml:space="preserve">951 1003 7240120207 313 </t>
  </si>
  <si>
    <t xml:space="preserve">951 1003 7240120208 313 </t>
  </si>
  <si>
    <t xml:space="preserve">951 1003 7240120209 313 </t>
  </si>
  <si>
    <t xml:space="preserve">951 1003 7240200000 000 </t>
  </si>
  <si>
    <t xml:space="preserve">951 1003 7240220210 313 </t>
  </si>
  <si>
    <t xml:space="preserve">951 1003 7240220211 313 </t>
  </si>
  <si>
    <t xml:space="preserve">951 1003 7240220212 313 </t>
  </si>
  <si>
    <t xml:space="preserve">951 1003 7240220213 313 </t>
  </si>
  <si>
    <t xml:space="preserve">951 1003 7240220214 313 </t>
  </si>
  <si>
    <t xml:space="preserve">951 1003 7240220215 313 </t>
  </si>
  <si>
    <t xml:space="preserve">951 1003 7240220217 323 </t>
  </si>
  <si>
    <t xml:space="preserve">951 1003 7240220218 244 </t>
  </si>
  <si>
    <t xml:space="preserve">951 1003 7640100000 000 </t>
  </si>
  <si>
    <t>Субсидии гражданам на приобретение жилья</t>
  </si>
  <si>
    <t xml:space="preserve">951 1003 7640120601 322 </t>
  </si>
  <si>
    <t>Другие вопросы в области социальной политики</t>
  </si>
  <si>
    <t xml:space="preserve">951 1006 0000000000 000 </t>
  </si>
  <si>
    <t>Комплекс процессных мероприятий "Поддержка социально ориентированных некоммерческих организаций"</t>
  </si>
  <si>
    <t xml:space="preserve">951 1006 7740300000 000 </t>
  </si>
  <si>
    <t>Субсидии (гранты в форме субсидий), не подлежащие казначейскому сопровождению</t>
  </si>
  <si>
    <t xml:space="preserve">951 1006 7740320709 633 </t>
  </si>
  <si>
    <t xml:space="preserve">951 1006 7740320710 633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</si>
  <si>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</si>
  <si>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</si>
  <si>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</si>
  <si>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</si>
  <si>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 xml:space="preserve">951 1101 2120100000 000 </t>
  </si>
  <si>
    <t xml:space="preserve">951 1101 2120121005 414 </t>
  </si>
  <si>
    <t>Отраслевой проект "Развитие объектов физической культуры и спорта"</t>
  </si>
  <si>
    <t xml:space="preserve">951 1101 7830100000 000 </t>
  </si>
  <si>
    <t xml:space="preserve">951 1101 7830120801 414 </t>
  </si>
  <si>
    <t xml:space="preserve">951 1101 78301S4050 414 </t>
  </si>
  <si>
    <t>Комплекс процессных мероприятий "Мероприятия, направленные на создание условий для занятий физической культурой и спортом»</t>
  </si>
  <si>
    <t xml:space="preserve">951 1101 7840100000 000 </t>
  </si>
  <si>
    <t xml:space="preserve">951 1101 7840120002 244 </t>
  </si>
  <si>
    <t xml:space="preserve">951 1101 7840120002 621 </t>
  </si>
  <si>
    <t xml:space="preserve">951 1101 7840120002 622 </t>
  </si>
  <si>
    <t xml:space="preserve">951 1101 7840120003 622 </t>
  </si>
  <si>
    <t xml:space="preserve">951 1101 7840120802 244 </t>
  </si>
  <si>
    <t>Премии и гранты</t>
  </si>
  <si>
    <t xml:space="preserve">951 1101 7840120802 350 </t>
  </si>
  <si>
    <t xml:space="preserve">951 1101 78401S4840 622 </t>
  </si>
  <si>
    <t>Комплекс процессных мероприятий "Развитие адаптивной физической культуры и спорта"</t>
  </si>
  <si>
    <t xml:space="preserve">951 1101 7840200000 000 </t>
  </si>
  <si>
    <t xml:space="preserve">951 1101 7840220002 621 </t>
  </si>
  <si>
    <t>Совет депутатов муниципального образования Киришское городское поселение Киришского муниципального района</t>
  </si>
  <si>
    <t xml:space="preserve">958 0000 0000000000 000 </t>
  </si>
  <si>
    <t xml:space="preserve">958 0100 0000000000 000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</si>
  <si>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</si>
  <si>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958 0103 0000000000 000 </t>
  </si>
  <si>
    <t xml:space="preserve">958 0103 1110100000 000 </t>
  </si>
  <si>
    <t xml:space="preserve">958 0103 1110120001 121 </t>
  </si>
  <si>
    <t xml:space="preserve">958 0103 1110120001 129 </t>
  </si>
  <si>
    <t xml:space="preserve">958 0103 1110120001 242 </t>
  </si>
  <si>
    <t xml:space="preserve">958 0103 1110120001 244 </t>
  </si>
  <si>
    <t xml:space="preserve">958 0113 0000000000 000 </t>
  </si>
  <si>
    <t xml:space="preserve">958 0113 2120100000 000 </t>
  </si>
  <si>
    <t xml:space="preserve">958 0113 2120121003 244 </t>
  </si>
  <si>
    <t xml:space="preserve">958 0113 2120121004 853 </t>
  </si>
  <si>
    <t>Иные выплаты населению</t>
  </si>
  <si>
    <t xml:space="preserve">958 0113 2120121011 360 </t>
  </si>
  <si>
    <t xml:space="preserve">958 0700 0000000000 000 </t>
  </si>
  <si>
    <t xml:space="preserve">958 0705 0000000000 000 </t>
  </si>
  <si>
    <t xml:space="preserve">958 0705 1110100000 000 </t>
  </si>
  <si>
    <t xml:space="preserve">958 0705 1110120001 244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</si>
  <si>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</si>
  <si>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</si>
  <si>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</si>
  <si>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</si>
  <si>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</si>
  <si>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</si>
  <si>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</si>
  <si>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</si>
  <si>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</si>
  <si>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</si>
  <si>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</si>
  <si>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</si>
  <si>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</si>
  <si>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</si>
  <si>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</si>
  <si>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</si>
  <si>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</si>
  <si>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</si>
  <si>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</si>
  <si>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</si>
  <si>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</si>
  <si>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городских поселений</t>
  </si>
  <si>
    <t>951 01050201130000510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</si>
  <si>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</si>
  <si>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</si>
  <si>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</si>
  <si>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городских поселений</t>
  </si>
  <si>
    <t>951 01050201130000610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</si>
  <si>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</si>
  <si>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</si>
  <si>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</si>
  <si>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</si>
  <si>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</si>
  <si>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</si>
  <si>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</si>
  <si>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</si>
  <si>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</si>
  <si>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</si>
  <si>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</si>
  <si>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</si>
  <si>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</si>
  <si>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</si>
  <si>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</si>
  <si>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</si>
  <si>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Бюджет муниципального образования Киришское городское поселение Киришского муниципального района Ленинградской области</t>
  </si>
  <si>
    <r>
      <t>Периодичность</t>
    </r>
    <r>
      <rPr>
        <sz val="8"/>
        <rFont val="Arial Cyr"/>
        <charset val="204"/>
      </rPr>
      <t xml:space="preserve">: месячная, </t>
    </r>
    <r>
      <rPr>
        <u/>
        <sz val="8"/>
        <rFont val="Arial Cyr"/>
        <charset val="204"/>
      </rPr>
      <t>квартальная,</t>
    </r>
    <r>
      <rPr>
        <sz val="8"/>
        <rFont val="Arial Cyr"/>
        <charset val="204"/>
      </rPr>
      <t xml:space="preserve"> годовая</t>
    </r>
  </si>
  <si>
    <t>951</t>
  </si>
  <si>
    <t>Увеличение прочих остатков  средств бюджетов</t>
  </si>
  <si>
    <t>951 01050200000000510</t>
  </si>
  <si>
    <t xml:space="preserve">Увеличение прочих остатков денежных средств бюджетов  </t>
  </si>
  <si>
    <t>951 01050201000000510</t>
  </si>
  <si>
    <t>Уменьшение прочих остатков  средств бюджетов</t>
  </si>
  <si>
    <t>951 01050200000000610</t>
  </si>
  <si>
    <t xml:space="preserve">Уменьшение прочих остатков денежных средств бюджетов  </t>
  </si>
  <si>
    <t>951 01050201000000610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</si>
</sst>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5" fillId="0" borderId="21" xfId="0" applyNumberFormat="1" applyFont="1" applyBorder="1" applyAlignment="1">
      <alignment horizontal="left" wrapText="1"/>
    </xf>
    <xf numFmtId="49" fontId="5" fillId="0" borderId="22" xfId="0" applyNumberFormat="1" applyFont="1" applyBorder="1" applyAlignment="1">
      <alignment horizontal="center" wrapText="1"/>
    </xf>
    <xf numFmtId="49" fontId="5" fillId="0" borderId="24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 applyProtection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/>
    <xf numFmtId="4" fontId="9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/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Border="1"/>
    <xf numFmtId="0" fontId="8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0" xfId="0" applyFont="1" applyFill="1" applyBorder="1"/>
    <xf numFmtId="0" fontId="8" fillId="0" borderId="0" xfId="0" applyFont="1" applyFill="1"/>
    <xf numFmtId="0" fontId="5" fillId="0" borderId="0" xfId="0" applyFont="1" applyFill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2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8"/>
  <sheetViews>
    <sheetView showGridLines="0" tabSelected="1" workbookViewId="0">
      <selection activeCell="F7" sqref="F7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2"/>
      <c r="B1" s="112"/>
      <c r="C1" s="112"/>
      <c r="D1" s="112"/>
      <c r="E1" s="2"/>
      <c r="F1" s="2"/>
    </row>
    <row r="2" spans="1:6" ht="16.899999999999999" customHeight="1">
      <c r="A2" s="112" t="s">
        <v>0</v>
      </c>
      <c r="B2" s="112"/>
      <c r="C2" s="112"/>
      <c r="D2" s="112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13" t="s">
        <v>5</v>
      </c>
      <c r="B4" s="113"/>
      <c r="C4" s="113"/>
      <c r="D4" s="113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15</v>
      </c>
    </row>
    <row r="6" spans="1:6" ht="24.6" customHeight="1">
      <c r="A6" s="11" t="s">
        <v>8</v>
      </c>
      <c r="B6" s="114" t="s">
        <v>13</v>
      </c>
      <c r="C6" s="115"/>
      <c r="D6" s="115"/>
      <c r="E6" s="3" t="s">
        <v>9</v>
      </c>
      <c r="F6" s="10" t="s">
        <v>642</v>
      </c>
    </row>
    <row r="7" spans="1:6" ht="24.75" customHeight="1">
      <c r="A7" s="11" t="s">
        <v>10</v>
      </c>
      <c r="B7" s="116" t="s">
        <v>640</v>
      </c>
      <c r="C7" s="116"/>
      <c r="D7" s="116"/>
      <c r="E7" s="3" t="s">
        <v>11</v>
      </c>
      <c r="F7" s="12" t="s">
        <v>17</v>
      </c>
    </row>
    <row r="8" spans="1:6">
      <c r="A8" s="11" t="s">
        <v>641</v>
      </c>
      <c r="B8" s="11"/>
      <c r="C8" s="11"/>
      <c r="D8" s="13"/>
      <c r="E8" s="3"/>
      <c r="F8" s="14"/>
    </row>
    <row r="9" spans="1:6">
      <c r="A9" s="11" t="s">
        <v>14</v>
      </c>
      <c r="B9" s="11"/>
      <c r="C9" s="15"/>
      <c r="D9" s="13"/>
      <c r="E9" s="3" t="s">
        <v>18</v>
      </c>
      <c r="F9" s="16" t="s">
        <v>12</v>
      </c>
    </row>
    <row r="10" spans="1:6" ht="20.25" customHeight="1">
      <c r="A10" s="112" t="s">
        <v>19</v>
      </c>
      <c r="B10" s="112"/>
      <c r="C10" s="112"/>
      <c r="D10" s="112"/>
      <c r="E10" s="1"/>
      <c r="F10" s="17"/>
    </row>
    <row r="11" spans="1:6" ht="4.1500000000000004" customHeight="1">
      <c r="A11" s="123" t="s">
        <v>20</v>
      </c>
      <c r="B11" s="117" t="s">
        <v>21</v>
      </c>
      <c r="C11" s="117" t="s">
        <v>22</v>
      </c>
      <c r="D11" s="120" t="s">
        <v>23</v>
      </c>
      <c r="E11" s="120" t="s">
        <v>24</v>
      </c>
      <c r="F11" s="126" t="s">
        <v>25</v>
      </c>
    </row>
    <row r="12" spans="1:6" ht="3.6" customHeight="1">
      <c r="A12" s="124"/>
      <c r="B12" s="118"/>
      <c r="C12" s="118"/>
      <c r="D12" s="121"/>
      <c r="E12" s="121"/>
      <c r="F12" s="127"/>
    </row>
    <row r="13" spans="1:6" ht="3" customHeight="1">
      <c r="A13" s="124"/>
      <c r="B13" s="118"/>
      <c r="C13" s="118"/>
      <c r="D13" s="121"/>
      <c r="E13" s="121"/>
      <c r="F13" s="127"/>
    </row>
    <row r="14" spans="1:6" ht="3" customHeight="1">
      <c r="A14" s="124"/>
      <c r="B14" s="118"/>
      <c r="C14" s="118"/>
      <c r="D14" s="121"/>
      <c r="E14" s="121"/>
      <c r="F14" s="127"/>
    </row>
    <row r="15" spans="1:6" ht="3" customHeight="1">
      <c r="A15" s="124"/>
      <c r="B15" s="118"/>
      <c r="C15" s="118"/>
      <c r="D15" s="121"/>
      <c r="E15" s="121"/>
      <c r="F15" s="127"/>
    </row>
    <row r="16" spans="1:6" ht="3" customHeight="1">
      <c r="A16" s="124"/>
      <c r="B16" s="118"/>
      <c r="C16" s="118"/>
      <c r="D16" s="121"/>
      <c r="E16" s="121"/>
      <c r="F16" s="127"/>
    </row>
    <row r="17" spans="1:6" ht="23.45" customHeight="1">
      <c r="A17" s="125"/>
      <c r="B17" s="119"/>
      <c r="C17" s="119"/>
      <c r="D17" s="122"/>
      <c r="E17" s="122"/>
      <c r="F17" s="128"/>
    </row>
    <row r="18" spans="1:6" ht="12.6" customHeight="1">
      <c r="A18" s="18">
        <v>1</v>
      </c>
      <c r="B18" s="19">
        <v>2</v>
      </c>
      <c r="C18" s="20">
        <v>3</v>
      </c>
      <c r="D18" s="21" t="s">
        <v>26</v>
      </c>
      <c r="E18" s="22" t="s">
        <v>27</v>
      </c>
      <c r="F18" s="23" t="s">
        <v>28</v>
      </c>
    </row>
    <row r="19" spans="1:6">
      <c r="A19" s="24" t="s">
        <v>29</v>
      </c>
      <c r="B19" s="25" t="s">
        <v>30</v>
      </c>
      <c r="C19" s="26" t="s">
        <v>31</v>
      </c>
      <c r="D19" s="27">
        <v>1180098022.02</v>
      </c>
      <c r="E19" s="28">
        <v>235924504.41</v>
      </c>
      <c r="F19" s="27">
        <f>IF(OR(D19="-",IF(E19="-",0,E19)&gt;=IF(D19="-",0,D19)),"-",IF(D19="-",0,D19)-IF(E19="-",0,E19))</f>
        <v>944173517.61000001</v>
      </c>
    </row>
    <row r="20" spans="1:6">
      <c r="A20" s="29" t="s">
        <v>32</v>
      </c>
      <c r="B20" s="30"/>
      <c r="C20" s="31"/>
      <c r="D20" s="32"/>
      <c r="E20" s="32"/>
      <c r="F20" s="33"/>
    </row>
    <row r="21" spans="1:6">
      <c r="A21" s="34" t="s">
        <v>33</v>
      </c>
      <c r="B21" s="35" t="s">
        <v>30</v>
      </c>
      <c r="C21" s="36" t="s">
        <v>34</v>
      </c>
      <c r="D21" s="37">
        <v>710116060.97000003</v>
      </c>
      <c r="E21" s="37">
        <v>148388350.03</v>
      </c>
      <c r="F21" s="38">
        <f t="shared" ref="F21:F52" si="0">IF(OR(D21="-",IF(E21="-",0,E21)&gt;=IF(D21="-",0,D21)),"-",IF(D21="-",0,D21)-IF(E21="-",0,E21))</f>
        <v>561727710.94000006</v>
      </c>
    </row>
    <row r="22" spans="1:6">
      <c r="A22" s="34" t="s">
        <v>35</v>
      </c>
      <c r="B22" s="35" t="s">
        <v>30</v>
      </c>
      <c r="C22" s="36" t="s">
        <v>36</v>
      </c>
      <c r="D22" s="37">
        <v>399794593.98000002</v>
      </c>
      <c r="E22" s="37">
        <v>73870882.760000005</v>
      </c>
      <c r="F22" s="38">
        <f t="shared" si="0"/>
        <v>325923711.22000003</v>
      </c>
    </row>
    <row r="23" spans="1:6">
      <c r="A23" s="34" t="s">
        <v>37</v>
      </c>
      <c r="B23" s="35" t="s">
        <v>30</v>
      </c>
      <c r="C23" s="36" t="s">
        <v>38</v>
      </c>
      <c r="D23" s="37">
        <v>399794593.98000002</v>
      </c>
      <c r="E23" s="37">
        <v>73870882.760000005</v>
      </c>
      <c r="F23" s="38">
        <f t="shared" si="0"/>
        <v>325923711.22000003</v>
      </c>
    </row>
    <row r="24" spans="1:6" ht="191.25">
      <c r="A24" s="39" t="s">
        <v>39</v>
      </c>
      <c r="B24" s="35" t="s">
        <v>30</v>
      </c>
      <c r="C24" s="36" t="s">
        <v>40</v>
      </c>
      <c r="D24" s="37">
        <v>378017629.80000001</v>
      </c>
      <c r="E24" s="37">
        <v>70551465.530000001</v>
      </c>
      <c r="F24" s="38">
        <f t="shared" si="0"/>
        <v>307466164.26999998</v>
      </c>
    </row>
    <row r="25" spans="1:6" ht="225">
      <c r="A25" s="39" t="s">
        <v>41</v>
      </c>
      <c r="B25" s="35" t="s">
        <v>30</v>
      </c>
      <c r="C25" s="36" t="s">
        <v>42</v>
      </c>
      <c r="D25" s="37">
        <v>378017629.80000001</v>
      </c>
      <c r="E25" s="37">
        <v>70545708.480000004</v>
      </c>
      <c r="F25" s="38">
        <f t="shared" si="0"/>
        <v>307471921.31999999</v>
      </c>
    </row>
    <row r="26" spans="1:6" ht="213.75">
      <c r="A26" s="39" t="s">
        <v>43</v>
      </c>
      <c r="B26" s="35" t="s">
        <v>30</v>
      </c>
      <c r="C26" s="36" t="s">
        <v>44</v>
      </c>
      <c r="D26" s="37" t="s">
        <v>45</v>
      </c>
      <c r="E26" s="37">
        <v>5757.05</v>
      </c>
      <c r="F26" s="38" t="str">
        <f t="shared" si="0"/>
        <v>-</v>
      </c>
    </row>
    <row r="27" spans="1:6" ht="146.25">
      <c r="A27" s="39" t="s">
        <v>46</v>
      </c>
      <c r="B27" s="35" t="s">
        <v>30</v>
      </c>
      <c r="C27" s="36" t="s">
        <v>47</v>
      </c>
      <c r="D27" s="37">
        <v>1180876.97</v>
      </c>
      <c r="E27" s="37">
        <v>-36757.47</v>
      </c>
      <c r="F27" s="38">
        <f t="shared" si="0"/>
        <v>1217634.44</v>
      </c>
    </row>
    <row r="28" spans="1:6" ht="180">
      <c r="A28" s="39" t="s">
        <v>48</v>
      </c>
      <c r="B28" s="35" t="s">
        <v>30</v>
      </c>
      <c r="C28" s="36" t="s">
        <v>49</v>
      </c>
      <c r="D28" s="37">
        <v>1180876.97</v>
      </c>
      <c r="E28" s="37">
        <v>-41914.44</v>
      </c>
      <c r="F28" s="38">
        <f t="shared" si="0"/>
        <v>1222791.4099999999</v>
      </c>
    </row>
    <row r="29" spans="1:6" ht="168.75">
      <c r="A29" s="39" t="s">
        <v>50</v>
      </c>
      <c r="B29" s="35" t="s">
        <v>30</v>
      </c>
      <c r="C29" s="36" t="s">
        <v>51</v>
      </c>
      <c r="D29" s="37" t="s">
        <v>45</v>
      </c>
      <c r="E29" s="37">
        <v>5156.97</v>
      </c>
      <c r="F29" s="38" t="str">
        <f t="shared" si="0"/>
        <v>-</v>
      </c>
    </row>
    <row r="30" spans="1:6" ht="123.75">
      <c r="A30" s="39" t="s">
        <v>52</v>
      </c>
      <c r="B30" s="35" t="s">
        <v>30</v>
      </c>
      <c r="C30" s="36" t="s">
        <v>53</v>
      </c>
      <c r="D30" s="37">
        <v>4249679.51</v>
      </c>
      <c r="E30" s="37">
        <v>229876.35</v>
      </c>
      <c r="F30" s="38">
        <f t="shared" si="0"/>
        <v>4019803.1599999997</v>
      </c>
    </row>
    <row r="31" spans="1:6" ht="157.5">
      <c r="A31" s="39" t="s">
        <v>54</v>
      </c>
      <c r="B31" s="35" t="s">
        <v>30</v>
      </c>
      <c r="C31" s="36" t="s">
        <v>55</v>
      </c>
      <c r="D31" s="37">
        <v>4249679.51</v>
      </c>
      <c r="E31" s="37">
        <v>229031.29</v>
      </c>
      <c r="F31" s="38">
        <f t="shared" si="0"/>
        <v>4020648.2199999997</v>
      </c>
    </row>
    <row r="32" spans="1:6" ht="146.25">
      <c r="A32" s="39" t="s">
        <v>56</v>
      </c>
      <c r="B32" s="35" t="s">
        <v>30</v>
      </c>
      <c r="C32" s="36" t="s">
        <v>57</v>
      </c>
      <c r="D32" s="37" t="s">
        <v>45</v>
      </c>
      <c r="E32" s="37">
        <v>845.06</v>
      </c>
      <c r="F32" s="38" t="str">
        <f t="shared" si="0"/>
        <v>-</v>
      </c>
    </row>
    <row r="33" spans="1:6" ht="135">
      <c r="A33" s="39" t="s">
        <v>58</v>
      </c>
      <c r="B33" s="35" t="s">
        <v>30</v>
      </c>
      <c r="C33" s="36" t="s">
        <v>59</v>
      </c>
      <c r="D33" s="37">
        <v>17810</v>
      </c>
      <c r="E33" s="37" t="s">
        <v>45</v>
      </c>
      <c r="F33" s="38">
        <f t="shared" si="0"/>
        <v>17810</v>
      </c>
    </row>
    <row r="34" spans="1:6" ht="157.5">
      <c r="A34" s="39" t="s">
        <v>60</v>
      </c>
      <c r="B34" s="35" t="s">
        <v>30</v>
      </c>
      <c r="C34" s="36" t="s">
        <v>61</v>
      </c>
      <c r="D34" s="37">
        <v>17810</v>
      </c>
      <c r="E34" s="37" t="s">
        <v>45</v>
      </c>
      <c r="F34" s="38">
        <f t="shared" si="0"/>
        <v>17810</v>
      </c>
    </row>
    <row r="35" spans="1:6" ht="258.75">
      <c r="A35" s="39" t="s">
        <v>62</v>
      </c>
      <c r="B35" s="35" t="s">
        <v>30</v>
      </c>
      <c r="C35" s="36" t="s">
        <v>63</v>
      </c>
      <c r="D35" s="37">
        <v>3893374.33</v>
      </c>
      <c r="E35" s="37">
        <v>813815.05</v>
      </c>
      <c r="F35" s="38">
        <f t="shared" si="0"/>
        <v>3079559.2800000003</v>
      </c>
    </row>
    <row r="36" spans="1:6" ht="258.75">
      <c r="A36" s="39" t="s">
        <v>64</v>
      </c>
      <c r="B36" s="35" t="s">
        <v>30</v>
      </c>
      <c r="C36" s="36" t="s">
        <v>65</v>
      </c>
      <c r="D36" s="37">
        <v>3893374.33</v>
      </c>
      <c r="E36" s="37">
        <v>813120.85</v>
      </c>
      <c r="F36" s="38">
        <f t="shared" si="0"/>
        <v>3080253.48</v>
      </c>
    </row>
    <row r="37" spans="1:6" ht="258.75">
      <c r="A37" s="39" t="s">
        <v>66</v>
      </c>
      <c r="B37" s="35" t="s">
        <v>30</v>
      </c>
      <c r="C37" s="36" t="s">
        <v>67</v>
      </c>
      <c r="D37" s="37" t="s">
        <v>45</v>
      </c>
      <c r="E37" s="37">
        <v>694.2</v>
      </c>
      <c r="F37" s="38" t="str">
        <f t="shared" si="0"/>
        <v>-</v>
      </c>
    </row>
    <row r="38" spans="1:6" ht="90">
      <c r="A38" s="39" t="s">
        <v>68</v>
      </c>
      <c r="B38" s="35" t="s">
        <v>30</v>
      </c>
      <c r="C38" s="36" t="s">
        <v>69</v>
      </c>
      <c r="D38" s="37">
        <v>5006611.4000000004</v>
      </c>
      <c r="E38" s="37">
        <v>737359.74</v>
      </c>
      <c r="F38" s="38">
        <f t="shared" si="0"/>
        <v>4269251.66</v>
      </c>
    </row>
    <row r="39" spans="1:6" ht="123.75">
      <c r="A39" s="39" t="s">
        <v>70</v>
      </c>
      <c r="B39" s="35" t="s">
        <v>30</v>
      </c>
      <c r="C39" s="36" t="s">
        <v>71</v>
      </c>
      <c r="D39" s="37" t="s">
        <v>45</v>
      </c>
      <c r="E39" s="37">
        <v>737359.74</v>
      </c>
      <c r="F39" s="38" t="str">
        <f t="shared" si="0"/>
        <v>-</v>
      </c>
    </row>
    <row r="40" spans="1:6" ht="90">
      <c r="A40" s="39" t="s">
        <v>72</v>
      </c>
      <c r="B40" s="35" t="s">
        <v>30</v>
      </c>
      <c r="C40" s="36" t="s">
        <v>73</v>
      </c>
      <c r="D40" s="37">
        <v>7428611.9699999997</v>
      </c>
      <c r="E40" s="37">
        <v>1101023.97</v>
      </c>
      <c r="F40" s="38">
        <f t="shared" si="0"/>
        <v>6327588</v>
      </c>
    </row>
    <row r="41" spans="1:6" ht="123.75">
      <c r="A41" s="39" t="s">
        <v>74</v>
      </c>
      <c r="B41" s="35" t="s">
        <v>30</v>
      </c>
      <c r="C41" s="36" t="s">
        <v>75</v>
      </c>
      <c r="D41" s="37" t="s">
        <v>45</v>
      </c>
      <c r="E41" s="37">
        <v>1101023.97</v>
      </c>
      <c r="F41" s="38" t="str">
        <f t="shared" si="0"/>
        <v>-</v>
      </c>
    </row>
    <row r="42" spans="1:6" ht="258.75">
      <c r="A42" s="39" t="s">
        <v>76</v>
      </c>
      <c r="B42" s="35" t="s">
        <v>30</v>
      </c>
      <c r="C42" s="36" t="s">
        <v>77</v>
      </c>
      <c r="D42" s="37" t="s">
        <v>45</v>
      </c>
      <c r="E42" s="37">
        <v>470243.4</v>
      </c>
      <c r="F42" s="38" t="str">
        <f t="shared" si="0"/>
        <v>-</v>
      </c>
    </row>
    <row r="43" spans="1:6" ht="258.75">
      <c r="A43" s="39" t="s">
        <v>78</v>
      </c>
      <c r="B43" s="35" t="s">
        <v>30</v>
      </c>
      <c r="C43" s="36" t="s">
        <v>79</v>
      </c>
      <c r="D43" s="37" t="s">
        <v>45</v>
      </c>
      <c r="E43" s="37">
        <v>470243.4</v>
      </c>
      <c r="F43" s="38" t="str">
        <f t="shared" si="0"/>
        <v>-</v>
      </c>
    </row>
    <row r="44" spans="1:6" ht="45">
      <c r="A44" s="34" t="s">
        <v>80</v>
      </c>
      <c r="B44" s="35" t="s">
        <v>30</v>
      </c>
      <c r="C44" s="36" t="s">
        <v>81</v>
      </c>
      <c r="D44" s="37" t="s">
        <v>45</v>
      </c>
      <c r="E44" s="37">
        <v>3856.19</v>
      </c>
      <c r="F44" s="38" t="str">
        <f t="shared" si="0"/>
        <v>-</v>
      </c>
    </row>
    <row r="45" spans="1:6" ht="78.75">
      <c r="A45" s="39" t="s">
        <v>82</v>
      </c>
      <c r="B45" s="35" t="s">
        <v>30</v>
      </c>
      <c r="C45" s="36" t="s">
        <v>83</v>
      </c>
      <c r="D45" s="37" t="s">
        <v>45</v>
      </c>
      <c r="E45" s="37">
        <v>3856.19</v>
      </c>
      <c r="F45" s="38" t="str">
        <f t="shared" si="0"/>
        <v>-</v>
      </c>
    </row>
    <row r="46" spans="1:6" ht="33.75">
      <c r="A46" s="34" t="s">
        <v>84</v>
      </c>
      <c r="B46" s="35" t="s">
        <v>30</v>
      </c>
      <c r="C46" s="36" t="s">
        <v>85</v>
      </c>
      <c r="D46" s="37">
        <v>4055050</v>
      </c>
      <c r="E46" s="37">
        <v>1030292.8</v>
      </c>
      <c r="F46" s="38">
        <f t="shared" si="0"/>
        <v>3024757.2</v>
      </c>
    </row>
    <row r="47" spans="1:6" ht="22.5">
      <c r="A47" s="34" t="s">
        <v>86</v>
      </c>
      <c r="B47" s="35" t="s">
        <v>30</v>
      </c>
      <c r="C47" s="36" t="s">
        <v>87</v>
      </c>
      <c r="D47" s="37">
        <v>4055050</v>
      </c>
      <c r="E47" s="37">
        <v>1030292.8</v>
      </c>
      <c r="F47" s="38">
        <f t="shared" si="0"/>
        <v>3024757.2</v>
      </c>
    </row>
    <row r="48" spans="1:6" ht="101.25">
      <c r="A48" s="39" t="s">
        <v>88</v>
      </c>
      <c r="B48" s="35" t="s">
        <v>30</v>
      </c>
      <c r="C48" s="36" t="s">
        <v>89</v>
      </c>
      <c r="D48" s="37">
        <v>1935894</v>
      </c>
      <c r="E48" s="37">
        <v>506082</v>
      </c>
      <c r="F48" s="38">
        <f t="shared" si="0"/>
        <v>1429812</v>
      </c>
    </row>
    <row r="49" spans="1:6" ht="112.5">
      <c r="A49" s="39" t="s">
        <v>90</v>
      </c>
      <c r="B49" s="35" t="s">
        <v>30</v>
      </c>
      <c r="C49" s="36" t="s">
        <v>91</v>
      </c>
      <c r="D49" s="37">
        <v>10556</v>
      </c>
      <c r="E49" s="37">
        <v>2875.55</v>
      </c>
      <c r="F49" s="38">
        <f t="shared" si="0"/>
        <v>7680.45</v>
      </c>
    </row>
    <row r="50" spans="1:6" ht="101.25">
      <c r="A50" s="39" t="s">
        <v>92</v>
      </c>
      <c r="B50" s="35" t="s">
        <v>30</v>
      </c>
      <c r="C50" s="36" t="s">
        <v>93</v>
      </c>
      <c r="D50" s="37">
        <v>2108600</v>
      </c>
      <c r="E50" s="37">
        <v>564856.06999999995</v>
      </c>
      <c r="F50" s="38">
        <f t="shared" si="0"/>
        <v>1543743.9300000002</v>
      </c>
    </row>
    <row r="51" spans="1:6" ht="67.5">
      <c r="A51" s="34" t="s">
        <v>94</v>
      </c>
      <c r="B51" s="35" t="s">
        <v>30</v>
      </c>
      <c r="C51" s="36" t="s">
        <v>95</v>
      </c>
      <c r="D51" s="37" t="s">
        <v>45</v>
      </c>
      <c r="E51" s="37">
        <v>-43520.82</v>
      </c>
      <c r="F51" s="38" t="str">
        <f t="shared" si="0"/>
        <v>-</v>
      </c>
    </row>
    <row r="52" spans="1:6" ht="101.25">
      <c r="A52" s="39" t="s">
        <v>96</v>
      </c>
      <c r="B52" s="35" t="s">
        <v>30</v>
      </c>
      <c r="C52" s="36" t="s">
        <v>97</v>
      </c>
      <c r="D52" s="37" t="s">
        <v>45</v>
      </c>
      <c r="E52" s="37">
        <v>-43520.82</v>
      </c>
      <c r="F52" s="38" t="str">
        <f t="shared" si="0"/>
        <v>-</v>
      </c>
    </row>
    <row r="53" spans="1:6">
      <c r="A53" s="34" t="s">
        <v>98</v>
      </c>
      <c r="B53" s="35" t="s">
        <v>30</v>
      </c>
      <c r="C53" s="36" t="s">
        <v>99</v>
      </c>
      <c r="D53" s="37">
        <v>174657000</v>
      </c>
      <c r="E53" s="37">
        <v>37532412.020000003</v>
      </c>
      <c r="F53" s="38">
        <f t="shared" ref="F53:F84" si="1">IF(OR(D53="-",IF(E53="-",0,E53)&gt;=IF(D53="-",0,D53)),"-",IF(D53="-",0,D53)-IF(E53="-",0,E53))</f>
        <v>137124587.97999999</v>
      </c>
    </row>
    <row r="54" spans="1:6">
      <c r="A54" s="34" t="s">
        <v>100</v>
      </c>
      <c r="B54" s="35" t="s">
        <v>30</v>
      </c>
      <c r="C54" s="36" t="s">
        <v>101</v>
      </c>
      <c r="D54" s="37">
        <v>24892000</v>
      </c>
      <c r="E54" s="37">
        <v>1005527.51</v>
      </c>
      <c r="F54" s="38">
        <f t="shared" si="1"/>
        <v>23886472.489999998</v>
      </c>
    </row>
    <row r="55" spans="1:6" ht="33.75">
      <c r="A55" s="34" t="s">
        <v>102</v>
      </c>
      <c r="B55" s="35" t="s">
        <v>30</v>
      </c>
      <c r="C55" s="36" t="s">
        <v>103</v>
      </c>
      <c r="D55" s="37">
        <v>24892000</v>
      </c>
      <c r="E55" s="37">
        <v>1005527.51</v>
      </c>
      <c r="F55" s="38">
        <f t="shared" si="1"/>
        <v>23886472.489999998</v>
      </c>
    </row>
    <row r="56" spans="1:6" ht="67.5">
      <c r="A56" s="34" t="s">
        <v>104</v>
      </c>
      <c r="B56" s="35" t="s">
        <v>30</v>
      </c>
      <c r="C56" s="36" t="s">
        <v>105</v>
      </c>
      <c r="D56" s="37">
        <v>24892000</v>
      </c>
      <c r="E56" s="37">
        <v>1005527.51</v>
      </c>
      <c r="F56" s="38">
        <f t="shared" si="1"/>
        <v>23886472.489999998</v>
      </c>
    </row>
    <row r="57" spans="1:6">
      <c r="A57" s="34" t="s">
        <v>106</v>
      </c>
      <c r="B57" s="35" t="s">
        <v>30</v>
      </c>
      <c r="C57" s="36" t="s">
        <v>107</v>
      </c>
      <c r="D57" s="37">
        <v>149765000</v>
      </c>
      <c r="E57" s="37">
        <v>36526884.509999998</v>
      </c>
      <c r="F57" s="38">
        <f t="shared" si="1"/>
        <v>113238115.49000001</v>
      </c>
    </row>
    <row r="58" spans="1:6">
      <c r="A58" s="34" t="s">
        <v>108</v>
      </c>
      <c r="B58" s="35" t="s">
        <v>30</v>
      </c>
      <c r="C58" s="36" t="s">
        <v>109</v>
      </c>
      <c r="D58" s="37">
        <v>143496000</v>
      </c>
      <c r="E58" s="37">
        <v>35499912.5</v>
      </c>
      <c r="F58" s="38">
        <f t="shared" si="1"/>
        <v>107996087.5</v>
      </c>
    </row>
    <row r="59" spans="1:6" ht="33.75">
      <c r="A59" s="34" t="s">
        <v>110</v>
      </c>
      <c r="B59" s="35" t="s">
        <v>30</v>
      </c>
      <c r="C59" s="36" t="s">
        <v>111</v>
      </c>
      <c r="D59" s="37">
        <v>143496000</v>
      </c>
      <c r="E59" s="37">
        <v>35499912.5</v>
      </c>
      <c r="F59" s="38">
        <f t="shared" si="1"/>
        <v>107996087.5</v>
      </c>
    </row>
    <row r="60" spans="1:6" ht="56.25">
      <c r="A60" s="34" t="s">
        <v>112</v>
      </c>
      <c r="B60" s="35" t="s">
        <v>30</v>
      </c>
      <c r="C60" s="36" t="s">
        <v>113</v>
      </c>
      <c r="D60" s="37">
        <v>143496000</v>
      </c>
      <c r="E60" s="37">
        <v>35499912.5</v>
      </c>
      <c r="F60" s="38">
        <f t="shared" si="1"/>
        <v>107996087.5</v>
      </c>
    </row>
    <row r="61" spans="1:6">
      <c r="A61" s="34" t="s">
        <v>114</v>
      </c>
      <c r="B61" s="35" t="s">
        <v>30</v>
      </c>
      <c r="C61" s="36" t="s">
        <v>115</v>
      </c>
      <c r="D61" s="37">
        <v>6269000</v>
      </c>
      <c r="E61" s="37">
        <v>1026972.01</v>
      </c>
      <c r="F61" s="38">
        <f t="shared" si="1"/>
        <v>5242027.99</v>
      </c>
    </row>
    <row r="62" spans="1:6" ht="33.75">
      <c r="A62" s="34" t="s">
        <v>116</v>
      </c>
      <c r="B62" s="35" t="s">
        <v>30</v>
      </c>
      <c r="C62" s="36" t="s">
        <v>117</v>
      </c>
      <c r="D62" s="37">
        <v>6269000</v>
      </c>
      <c r="E62" s="37">
        <v>1026972.01</v>
      </c>
      <c r="F62" s="38">
        <f t="shared" si="1"/>
        <v>5242027.99</v>
      </c>
    </row>
    <row r="63" spans="1:6" ht="56.25">
      <c r="A63" s="34" t="s">
        <v>118</v>
      </c>
      <c r="B63" s="35" t="s">
        <v>30</v>
      </c>
      <c r="C63" s="36" t="s">
        <v>119</v>
      </c>
      <c r="D63" s="37">
        <v>6269000</v>
      </c>
      <c r="E63" s="37">
        <v>1026972.01</v>
      </c>
      <c r="F63" s="38">
        <f t="shared" si="1"/>
        <v>5242027.99</v>
      </c>
    </row>
    <row r="64" spans="1:6" ht="33.75">
      <c r="A64" s="34" t="s">
        <v>120</v>
      </c>
      <c r="B64" s="35" t="s">
        <v>30</v>
      </c>
      <c r="C64" s="36" t="s">
        <v>121</v>
      </c>
      <c r="D64" s="37">
        <v>116416258.52</v>
      </c>
      <c r="E64" s="37">
        <v>28313395.57</v>
      </c>
      <c r="F64" s="38">
        <f t="shared" si="1"/>
        <v>88102862.949999988</v>
      </c>
    </row>
    <row r="65" spans="1:6" ht="67.5">
      <c r="A65" s="34" t="s">
        <v>122</v>
      </c>
      <c r="B65" s="35" t="s">
        <v>30</v>
      </c>
      <c r="C65" s="36" t="s">
        <v>123</v>
      </c>
      <c r="D65" s="37">
        <v>3185000</v>
      </c>
      <c r="E65" s="37" t="s">
        <v>45</v>
      </c>
      <c r="F65" s="38">
        <f t="shared" si="1"/>
        <v>3185000</v>
      </c>
    </row>
    <row r="66" spans="1:6" ht="45">
      <c r="A66" s="34" t="s">
        <v>124</v>
      </c>
      <c r="B66" s="35" t="s">
        <v>30</v>
      </c>
      <c r="C66" s="36" t="s">
        <v>125</v>
      </c>
      <c r="D66" s="37">
        <v>3185000</v>
      </c>
      <c r="E66" s="37" t="s">
        <v>45</v>
      </c>
      <c r="F66" s="38">
        <f t="shared" si="1"/>
        <v>3185000</v>
      </c>
    </row>
    <row r="67" spans="1:6" ht="78.75">
      <c r="A67" s="39" t="s">
        <v>126</v>
      </c>
      <c r="B67" s="35" t="s">
        <v>30</v>
      </c>
      <c r="C67" s="36" t="s">
        <v>127</v>
      </c>
      <c r="D67" s="37">
        <v>103030481.59999999</v>
      </c>
      <c r="E67" s="37">
        <v>25689352.440000001</v>
      </c>
      <c r="F67" s="38">
        <f t="shared" si="1"/>
        <v>77341129.159999996</v>
      </c>
    </row>
    <row r="68" spans="1:6" ht="56.25">
      <c r="A68" s="34" t="s">
        <v>128</v>
      </c>
      <c r="B68" s="35" t="s">
        <v>30</v>
      </c>
      <c r="C68" s="36" t="s">
        <v>129</v>
      </c>
      <c r="D68" s="37">
        <v>67972000</v>
      </c>
      <c r="E68" s="37">
        <v>15676312.449999999</v>
      </c>
      <c r="F68" s="38">
        <f t="shared" si="1"/>
        <v>52295687.549999997</v>
      </c>
    </row>
    <row r="69" spans="1:6" ht="67.5">
      <c r="A69" s="39" t="s">
        <v>130</v>
      </c>
      <c r="B69" s="35" t="s">
        <v>30</v>
      </c>
      <c r="C69" s="36" t="s">
        <v>131</v>
      </c>
      <c r="D69" s="37">
        <v>67972000</v>
      </c>
      <c r="E69" s="37">
        <v>15676312.449999999</v>
      </c>
      <c r="F69" s="38">
        <f t="shared" si="1"/>
        <v>52295687.549999997</v>
      </c>
    </row>
    <row r="70" spans="1:6" ht="67.5">
      <c r="A70" s="39" t="s">
        <v>132</v>
      </c>
      <c r="B70" s="35" t="s">
        <v>30</v>
      </c>
      <c r="C70" s="36" t="s">
        <v>133</v>
      </c>
      <c r="D70" s="37">
        <v>619595.77</v>
      </c>
      <c r="E70" s="37">
        <v>131156.15</v>
      </c>
      <c r="F70" s="38">
        <f t="shared" si="1"/>
        <v>488439.62</v>
      </c>
    </row>
    <row r="71" spans="1:6" ht="67.5">
      <c r="A71" s="34" t="s">
        <v>134</v>
      </c>
      <c r="B71" s="35" t="s">
        <v>30</v>
      </c>
      <c r="C71" s="36" t="s">
        <v>135</v>
      </c>
      <c r="D71" s="37">
        <v>619595.77</v>
      </c>
      <c r="E71" s="37">
        <v>131156.15</v>
      </c>
      <c r="F71" s="38">
        <f t="shared" si="1"/>
        <v>488439.62</v>
      </c>
    </row>
    <row r="72" spans="1:6" ht="33.75">
      <c r="A72" s="34" t="s">
        <v>136</v>
      </c>
      <c r="B72" s="35" t="s">
        <v>30</v>
      </c>
      <c r="C72" s="36" t="s">
        <v>137</v>
      </c>
      <c r="D72" s="37">
        <v>34438885.829999998</v>
      </c>
      <c r="E72" s="37">
        <v>9881883.8399999999</v>
      </c>
      <c r="F72" s="38">
        <f t="shared" si="1"/>
        <v>24557001.989999998</v>
      </c>
    </row>
    <row r="73" spans="1:6" ht="33.75">
      <c r="A73" s="34" t="s">
        <v>138</v>
      </c>
      <c r="B73" s="35" t="s">
        <v>30</v>
      </c>
      <c r="C73" s="36" t="s">
        <v>139</v>
      </c>
      <c r="D73" s="37">
        <v>34438885.829999998</v>
      </c>
      <c r="E73" s="37">
        <v>9881883.8399999999</v>
      </c>
      <c r="F73" s="38">
        <f t="shared" si="1"/>
        <v>24557001.989999998</v>
      </c>
    </row>
    <row r="74" spans="1:6" ht="56.25">
      <c r="A74" s="34" t="s">
        <v>140</v>
      </c>
      <c r="B74" s="35" t="s">
        <v>30</v>
      </c>
      <c r="C74" s="36" t="s">
        <v>141</v>
      </c>
      <c r="D74" s="37">
        <v>644117.52</v>
      </c>
      <c r="E74" s="37">
        <v>362558.76</v>
      </c>
      <c r="F74" s="38">
        <f t="shared" si="1"/>
        <v>281558.76</v>
      </c>
    </row>
    <row r="75" spans="1:6" ht="33.75">
      <c r="A75" s="34" t="s">
        <v>142</v>
      </c>
      <c r="B75" s="35" t="s">
        <v>30</v>
      </c>
      <c r="C75" s="36" t="s">
        <v>143</v>
      </c>
      <c r="D75" s="37">
        <v>33794768.310000002</v>
      </c>
      <c r="E75" s="37">
        <v>9519325.0800000001</v>
      </c>
      <c r="F75" s="38">
        <f t="shared" si="1"/>
        <v>24275443.230000004</v>
      </c>
    </row>
    <row r="76" spans="1:6" ht="67.5">
      <c r="A76" s="39" t="s">
        <v>144</v>
      </c>
      <c r="B76" s="35" t="s">
        <v>30</v>
      </c>
      <c r="C76" s="36" t="s">
        <v>145</v>
      </c>
      <c r="D76" s="37">
        <v>10200776.92</v>
      </c>
      <c r="E76" s="37">
        <v>2624043.13</v>
      </c>
      <c r="F76" s="38">
        <f t="shared" si="1"/>
        <v>7576733.79</v>
      </c>
    </row>
    <row r="77" spans="1:6" ht="67.5">
      <c r="A77" s="39" t="s">
        <v>146</v>
      </c>
      <c r="B77" s="35" t="s">
        <v>30</v>
      </c>
      <c r="C77" s="36" t="s">
        <v>147</v>
      </c>
      <c r="D77" s="37">
        <v>8923496.9199999999</v>
      </c>
      <c r="E77" s="37">
        <v>2305263.13</v>
      </c>
      <c r="F77" s="38">
        <f t="shared" si="1"/>
        <v>6618233.79</v>
      </c>
    </row>
    <row r="78" spans="1:6" ht="67.5">
      <c r="A78" s="34" t="s">
        <v>148</v>
      </c>
      <c r="B78" s="35" t="s">
        <v>30</v>
      </c>
      <c r="C78" s="36" t="s">
        <v>149</v>
      </c>
      <c r="D78" s="37">
        <v>8923496.9199999999</v>
      </c>
      <c r="E78" s="37">
        <v>2305263.13</v>
      </c>
      <c r="F78" s="38">
        <f t="shared" si="1"/>
        <v>6618233.79</v>
      </c>
    </row>
    <row r="79" spans="1:6" ht="90">
      <c r="A79" s="39" t="s">
        <v>150</v>
      </c>
      <c r="B79" s="35" t="s">
        <v>30</v>
      </c>
      <c r="C79" s="36" t="s">
        <v>151</v>
      </c>
      <c r="D79" s="37">
        <v>1277280</v>
      </c>
      <c r="E79" s="37">
        <v>318780</v>
      </c>
      <c r="F79" s="38">
        <f t="shared" si="1"/>
        <v>958500</v>
      </c>
    </row>
    <row r="80" spans="1:6" ht="90">
      <c r="A80" s="39" t="s">
        <v>152</v>
      </c>
      <c r="B80" s="35" t="s">
        <v>30</v>
      </c>
      <c r="C80" s="36" t="s">
        <v>153</v>
      </c>
      <c r="D80" s="37">
        <v>1277280</v>
      </c>
      <c r="E80" s="37">
        <v>318780</v>
      </c>
      <c r="F80" s="38">
        <f t="shared" si="1"/>
        <v>958500</v>
      </c>
    </row>
    <row r="81" spans="1:6" ht="22.5">
      <c r="A81" s="34" t="s">
        <v>154</v>
      </c>
      <c r="B81" s="35" t="s">
        <v>30</v>
      </c>
      <c r="C81" s="36" t="s">
        <v>155</v>
      </c>
      <c r="D81" s="37">
        <v>7523038.8799999999</v>
      </c>
      <c r="E81" s="37">
        <v>2922532.39</v>
      </c>
      <c r="F81" s="38">
        <f t="shared" si="1"/>
        <v>4600506.49</v>
      </c>
    </row>
    <row r="82" spans="1:6">
      <c r="A82" s="34" t="s">
        <v>156</v>
      </c>
      <c r="B82" s="35" t="s">
        <v>30</v>
      </c>
      <c r="C82" s="36" t="s">
        <v>157</v>
      </c>
      <c r="D82" s="37">
        <v>7523038.8799999999</v>
      </c>
      <c r="E82" s="37">
        <v>1796933.16</v>
      </c>
      <c r="F82" s="38">
        <f t="shared" si="1"/>
        <v>5726105.7199999997</v>
      </c>
    </row>
    <row r="83" spans="1:6">
      <c r="A83" s="34" t="s">
        <v>158</v>
      </c>
      <c r="B83" s="35" t="s">
        <v>30</v>
      </c>
      <c r="C83" s="36" t="s">
        <v>159</v>
      </c>
      <c r="D83" s="37">
        <v>7523038.8799999999</v>
      </c>
      <c r="E83" s="37">
        <v>1796933.16</v>
      </c>
      <c r="F83" s="38">
        <f t="shared" si="1"/>
        <v>5726105.7199999997</v>
      </c>
    </row>
    <row r="84" spans="1:6" ht="22.5">
      <c r="A84" s="34" t="s">
        <v>160</v>
      </c>
      <c r="B84" s="35" t="s">
        <v>30</v>
      </c>
      <c r="C84" s="36" t="s">
        <v>161</v>
      </c>
      <c r="D84" s="37">
        <v>7523038.8799999999</v>
      </c>
      <c r="E84" s="37">
        <v>1796933.16</v>
      </c>
      <c r="F84" s="38">
        <f t="shared" si="1"/>
        <v>5726105.7199999997</v>
      </c>
    </row>
    <row r="85" spans="1:6" ht="33.75">
      <c r="A85" s="34" t="s">
        <v>162</v>
      </c>
      <c r="B85" s="35" t="s">
        <v>30</v>
      </c>
      <c r="C85" s="36" t="s">
        <v>163</v>
      </c>
      <c r="D85" s="37">
        <v>7438038.8799999999</v>
      </c>
      <c r="E85" s="37">
        <v>1791425.16</v>
      </c>
      <c r="F85" s="38">
        <f t="shared" ref="F85:F116" si="2">IF(OR(D85="-",IF(E85="-",0,E85)&gt;=IF(D85="-",0,D85)),"-",IF(D85="-",0,D85)-IF(E85="-",0,E85))</f>
        <v>5646613.7199999997</v>
      </c>
    </row>
    <row r="86" spans="1:6" ht="33.75">
      <c r="A86" s="34" t="s">
        <v>164</v>
      </c>
      <c r="B86" s="35" t="s">
        <v>30</v>
      </c>
      <c r="C86" s="36" t="s">
        <v>165</v>
      </c>
      <c r="D86" s="37">
        <v>85000</v>
      </c>
      <c r="E86" s="37">
        <v>5508</v>
      </c>
      <c r="F86" s="38">
        <f t="shared" si="2"/>
        <v>79492</v>
      </c>
    </row>
    <row r="87" spans="1:6">
      <c r="A87" s="34" t="s">
        <v>166</v>
      </c>
      <c r="B87" s="35" t="s">
        <v>30</v>
      </c>
      <c r="C87" s="36" t="s">
        <v>167</v>
      </c>
      <c r="D87" s="37" t="s">
        <v>45</v>
      </c>
      <c r="E87" s="37">
        <v>1125599.23</v>
      </c>
      <c r="F87" s="38" t="str">
        <f t="shared" si="2"/>
        <v>-</v>
      </c>
    </row>
    <row r="88" spans="1:6">
      <c r="A88" s="34" t="s">
        <v>168</v>
      </c>
      <c r="B88" s="35" t="s">
        <v>30</v>
      </c>
      <c r="C88" s="36" t="s">
        <v>169</v>
      </c>
      <c r="D88" s="37" t="s">
        <v>45</v>
      </c>
      <c r="E88" s="37">
        <v>1125599.23</v>
      </c>
      <c r="F88" s="38" t="str">
        <f t="shared" si="2"/>
        <v>-</v>
      </c>
    </row>
    <row r="89" spans="1:6" ht="22.5">
      <c r="A89" s="34" t="s">
        <v>170</v>
      </c>
      <c r="B89" s="35" t="s">
        <v>30</v>
      </c>
      <c r="C89" s="36" t="s">
        <v>171</v>
      </c>
      <c r="D89" s="37" t="s">
        <v>45</v>
      </c>
      <c r="E89" s="37">
        <v>1125599.23</v>
      </c>
      <c r="F89" s="38" t="str">
        <f t="shared" si="2"/>
        <v>-</v>
      </c>
    </row>
    <row r="90" spans="1:6" ht="22.5">
      <c r="A90" s="34" t="s">
        <v>172</v>
      </c>
      <c r="B90" s="35" t="s">
        <v>30</v>
      </c>
      <c r="C90" s="36" t="s">
        <v>173</v>
      </c>
      <c r="D90" s="37">
        <v>7518817.4800000004</v>
      </c>
      <c r="E90" s="37">
        <v>4329999.0999999996</v>
      </c>
      <c r="F90" s="38">
        <f t="shared" si="2"/>
        <v>3188818.3800000008</v>
      </c>
    </row>
    <row r="91" spans="1:6" ht="67.5">
      <c r="A91" s="39" t="s">
        <v>174</v>
      </c>
      <c r="B91" s="35" t="s">
        <v>30</v>
      </c>
      <c r="C91" s="36" t="s">
        <v>175</v>
      </c>
      <c r="D91" s="37">
        <v>7518817.4800000004</v>
      </c>
      <c r="E91" s="37">
        <v>3734681.27</v>
      </c>
      <c r="F91" s="38">
        <f t="shared" si="2"/>
        <v>3784136.2100000004</v>
      </c>
    </row>
    <row r="92" spans="1:6" ht="78.75">
      <c r="A92" s="39" t="s">
        <v>176</v>
      </c>
      <c r="B92" s="35" t="s">
        <v>30</v>
      </c>
      <c r="C92" s="36" t="s">
        <v>177</v>
      </c>
      <c r="D92" s="37">
        <v>7518817.4800000004</v>
      </c>
      <c r="E92" s="37">
        <v>3734681.27</v>
      </c>
      <c r="F92" s="38">
        <f t="shared" si="2"/>
        <v>3784136.2100000004</v>
      </c>
    </row>
    <row r="93" spans="1:6" ht="78.75">
      <c r="A93" s="39" t="s">
        <v>178</v>
      </c>
      <c r="B93" s="35" t="s">
        <v>30</v>
      </c>
      <c r="C93" s="36" t="s">
        <v>179</v>
      </c>
      <c r="D93" s="37">
        <v>7518817.4800000004</v>
      </c>
      <c r="E93" s="37">
        <v>3734681.27</v>
      </c>
      <c r="F93" s="38">
        <f t="shared" si="2"/>
        <v>3784136.2100000004</v>
      </c>
    </row>
    <row r="94" spans="1:6" ht="78.75">
      <c r="A94" s="39" t="s">
        <v>180</v>
      </c>
      <c r="B94" s="35" t="s">
        <v>30</v>
      </c>
      <c r="C94" s="36" t="s">
        <v>181</v>
      </c>
      <c r="D94" s="37">
        <v>7518817.4800000004</v>
      </c>
      <c r="E94" s="37">
        <v>3734681.27</v>
      </c>
      <c r="F94" s="38">
        <f t="shared" si="2"/>
        <v>3784136.2100000004</v>
      </c>
    </row>
    <row r="95" spans="1:6" ht="22.5">
      <c r="A95" s="34" t="s">
        <v>182</v>
      </c>
      <c r="B95" s="35" t="s">
        <v>30</v>
      </c>
      <c r="C95" s="36" t="s">
        <v>183</v>
      </c>
      <c r="D95" s="37" t="s">
        <v>45</v>
      </c>
      <c r="E95" s="37">
        <v>517522.98</v>
      </c>
      <c r="F95" s="38" t="str">
        <f t="shared" si="2"/>
        <v>-</v>
      </c>
    </row>
    <row r="96" spans="1:6" ht="33.75">
      <c r="A96" s="34" t="s">
        <v>184</v>
      </c>
      <c r="B96" s="35" t="s">
        <v>30</v>
      </c>
      <c r="C96" s="36" t="s">
        <v>185</v>
      </c>
      <c r="D96" s="37" t="s">
        <v>45</v>
      </c>
      <c r="E96" s="37">
        <v>884.98</v>
      </c>
      <c r="F96" s="38" t="str">
        <f t="shared" si="2"/>
        <v>-</v>
      </c>
    </row>
    <row r="97" spans="1:6" ht="45">
      <c r="A97" s="34" t="s">
        <v>186</v>
      </c>
      <c r="B97" s="35" t="s">
        <v>30</v>
      </c>
      <c r="C97" s="36" t="s">
        <v>187</v>
      </c>
      <c r="D97" s="37" t="s">
        <v>45</v>
      </c>
      <c r="E97" s="37">
        <v>884.98</v>
      </c>
      <c r="F97" s="38" t="str">
        <f t="shared" si="2"/>
        <v>-</v>
      </c>
    </row>
    <row r="98" spans="1:6" ht="45">
      <c r="A98" s="34" t="s">
        <v>188</v>
      </c>
      <c r="B98" s="35" t="s">
        <v>30</v>
      </c>
      <c r="C98" s="36" t="s">
        <v>189</v>
      </c>
      <c r="D98" s="37" t="s">
        <v>45</v>
      </c>
      <c r="E98" s="37">
        <v>516638</v>
      </c>
      <c r="F98" s="38" t="str">
        <f t="shared" si="2"/>
        <v>-</v>
      </c>
    </row>
    <row r="99" spans="1:6" ht="45">
      <c r="A99" s="34" t="s">
        <v>190</v>
      </c>
      <c r="B99" s="35" t="s">
        <v>30</v>
      </c>
      <c r="C99" s="36" t="s">
        <v>191</v>
      </c>
      <c r="D99" s="37" t="s">
        <v>45</v>
      </c>
      <c r="E99" s="37">
        <v>516638</v>
      </c>
      <c r="F99" s="38" t="str">
        <f t="shared" si="2"/>
        <v>-</v>
      </c>
    </row>
    <row r="100" spans="1:6" ht="56.25">
      <c r="A100" s="34" t="s">
        <v>192</v>
      </c>
      <c r="B100" s="35" t="s">
        <v>30</v>
      </c>
      <c r="C100" s="36" t="s">
        <v>193</v>
      </c>
      <c r="D100" s="37" t="s">
        <v>45</v>
      </c>
      <c r="E100" s="37">
        <v>77794.850000000006</v>
      </c>
      <c r="F100" s="38" t="str">
        <f t="shared" si="2"/>
        <v>-</v>
      </c>
    </row>
    <row r="101" spans="1:6" ht="56.25">
      <c r="A101" s="34" t="s">
        <v>194</v>
      </c>
      <c r="B101" s="35" t="s">
        <v>30</v>
      </c>
      <c r="C101" s="36" t="s">
        <v>195</v>
      </c>
      <c r="D101" s="37" t="s">
        <v>45</v>
      </c>
      <c r="E101" s="37">
        <v>77794.850000000006</v>
      </c>
      <c r="F101" s="38" t="str">
        <f t="shared" si="2"/>
        <v>-</v>
      </c>
    </row>
    <row r="102" spans="1:6" ht="67.5">
      <c r="A102" s="39" t="s">
        <v>196</v>
      </c>
      <c r="B102" s="35" t="s">
        <v>30</v>
      </c>
      <c r="C102" s="36" t="s">
        <v>197</v>
      </c>
      <c r="D102" s="37" t="s">
        <v>45</v>
      </c>
      <c r="E102" s="37">
        <v>77794.850000000006</v>
      </c>
      <c r="F102" s="38" t="str">
        <f t="shared" si="2"/>
        <v>-</v>
      </c>
    </row>
    <row r="103" spans="1:6">
      <c r="A103" s="34" t="s">
        <v>198</v>
      </c>
      <c r="B103" s="35" t="s">
        <v>30</v>
      </c>
      <c r="C103" s="36" t="s">
        <v>199</v>
      </c>
      <c r="D103" s="37">
        <v>151302.10999999999</v>
      </c>
      <c r="E103" s="37">
        <v>388835.39</v>
      </c>
      <c r="F103" s="38" t="str">
        <f t="shared" si="2"/>
        <v>-</v>
      </c>
    </row>
    <row r="104" spans="1:6" ht="33.75">
      <c r="A104" s="34" t="s">
        <v>200</v>
      </c>
      <c r="B104" s="35" t="s">
        <v>30</v>
      </c>
      <c r="C104" s="36" t="s">
        <v>201</v>
      </c>
      <c r="D104" s="37" t="s">
        <v>45</v>
      </c>
      <c r="E104" s="37">
        <v>13041.63</v>
      </c>
      <c r="F104" s="38" t="str">
        <f t="shared" si="2"/>
        <v>-</v>
      </c>
    </row>
    <row r="105" spans="1:6" ht="45">
      <c r="A105" s="34" t="s">
        <v>202</v>
      </c>
      <c r="B105" s="35" t="s">
        <v>30</v>
      </c>
      <c r="C105" s="36" t="s">
        <v>203</v>
      </c>
      <c r="D105" s="37" t="s">
        <v>45</v>
      </c>
      <c r="E105" s="37">
        <v>13041.63</v>
      </c>
      <c r="F105" s="38" t="str">
        <f t="shared" si="2"/>
        <v>-</v>
      </c>
    </row>
    <row r="106" spans="1:6" ht="90">
      <c r="A106" s="39" t="s">
        <v>204</v>
      </c>
      <c r="B106" s="35" t="s">
        <v>30</v>
      </c>
      <c r="C106" s="36" t="s">
        <v>205</v>
      </c>
      <c r="D106" s="37" t="s">
        <v>45</v>
      </c>
      <c r="E106" s="37">
        <v>83022.87</v>
      </c>
      <c r="F106" s="38" t="str">
        <f t="shared" si="2"/>
        <v>-</v>
      </c>
    </row>
    <row r="107" spans="1:6" ht="45">
      <c r="A107" s="34" t="s">
        <v>206</v>
      </c>
      <c r="B107" s="35" t="s">
        <v>30</v>
      </c>
      <c r="C107" s="36" t="s">
        <v>207</v>
      </c>
      <c r="D107" s="37" t="s">
        <v>45</v>
      </c>
      <c r="E107" s="37">
        <v>63894.58</v>
      </c>
      <c r="F107" s="38" t="str">
        <f t="shared" si="2"/>
        <v>-</v>
      </c>
    </row>
    <row r="108" spans="1:6" ht="67.5">
      <c r="A108" s="34" t="s">
        <v>208</v>
      </c>
      <c r="B108" s="35" t="s">
        <v>30</v>
      </c>
      <c r="C108" s="36" t="s">
        <v>209</v>
      </c>
      <c r="D108" s="37" t="s">
        <v>45</v>
      </c>
      <c r="E108" s="37">
        <v>63894.58</v>
      </c>
      <c r="F108" s="38" t="str">
        <f t="shared" si="2"/>
        <v>-</v>
      </c>
    </row>
    <row r="109" spans="1:6" ht="78.75">
      <c r="A109" s="39" t="s">
        <v>210</v>
      </c>
      <c r="B109" s="35" t="s">
        <v>30</v>
      </c>
      <c r="C109" s="36" t="s">
        <v>211</v>
      </c>
      <c r="D109" s="37" t="s">
        <v>45</v>
      </c>
      <c r="E109" s="37">
        <v>19128.29</v>
      </c>
      <c r="F109" s="38" t="str">
        <f t="shared" si="2"/>
        <v>-</v>
      </c>
    </row>
    <row r="110" spans="1:6" ht="67.5">
      <c r="A110" s="34" t="s">
        <v>212</v>
      </c>
      <c r="B110" s="35" t="s">
        <v>30</v>
      </c>
      <c r="C110" s="36" t="s">
        <v>213</v>
      </c>
      <c r="D110" s="37" t="s">
        <v>45</v>
      </c>
      <c r="E110" s="37">
        <v>19128.29</v>
      </c>
      <c r="F110" s="38" t="str">
        <f t="shared" si="2"/>
        <v>-</v>
      </c>
    </row>
    <row r="111" spans="1:6">
      <c r="A111" s="34" t="s">
        <v>214</v>
      </c>
      <c r="B111" s="35" t="s">
        <v>30</v>
      </c>
      <c r="C111" s="36" t="s">
        <v>215</v>
      </c>
      <c r="D111" s="37">
        <v>151302.10999999999</v>
      </c>
      <c r="E111" s="37">
        <v>292770.89</v>
      </c>
      <c r="F111" s="38" t="str">
        <f t="shared" si="2"/>
        <v>-</v>
      </c>
    </row>
    <row r="112" spans="1:6" ht="22.5">
      <c r="A112" s="34" t="s">
        <v>216</v>
      </c>
      <c r="B112" s="35" t="s">
        <v>30</v>
      </c>
      <c r="C112" s="36" t="s">
        <v>217</v>
      </c>
      <c r="D112" s="37">
        <v>151302.10999999999</v>
      </c>
      <c r="E112" s="37">
        <v>292770.89</v>
      </c>
      <c r="F112" s="38" t="str">
        <f t="shared" si="2"/>
        <v>-</v>
      </c>
    </row>
    <row r="113" spans="1:6" ht="33.75">
      <c r="A113" s="34" t="s">
        <v>218</v>
      </c>
      <c r="B113" s="35" t="s">
        <v>30</v>
      </c>
      <c r="C113" s="36" t="s">
        <v>219</v>
      </c>
      <c r="D113" s="37">
        <v>151302.10999999999</v>
      </c>
      <c r="E113" s="37">
        <v>292770.89</v>
      </c>
      <c r="F113" s="38" t="str">
        <f t="shared" si="2"/>
        <v>-</v>
      </c>
    </row>
    <row r="114" spans="1:6">
      <c r="A114" s="34" t="s">
        <v>220</v>
      </c>
      <c r="B114" s="35" t="s">
        <v>30</v>
      </c>
      <c r="C114" s="36" t="s">
        <v>221</v>
      </c>
      <c r="D114" s="37">
        <v>469981961.05000001</v>
      </c>
      <c r="E114" s="37">
        <v>87536154.379999995</v>
      </c>
      <c r="F114" s="38">
        <f t="shared" si="2"/>
        <v>382445806.67000002</v>
      </c>
    </row>
    <row r="115" spans="1:6" ht="33.75">
      <c r="A115" s="34" t="s">
        <v>222</v>
      </c>
      <c r="B115" s="35" t="s">
        <v>30</v>
      </c>
      <c r="C115" s="36" t="s">
        <v>223</v>
      </c>
      <c r="D115" s="37">
        <v>468922408</v>
      </c>
      <c r="E115" s="37">
        <v>86476188.129999995</v>
      </c>
      <c r="F115" s="38">
        <f t="shared" si="2"/>
        <v>382446219.87</v>
      </c>
    </row>
    <row r="116" spans="1:6" ht="22.5">
      <c r="A116" s="34" t="s">
        <v>224</v>
      </c>
      <c r="B116" s="35" t="s">
        <v>30</v>
      </c>
      <c r="C116" s="36" t="s">
        <v>225</v>
      </c>
      <c r="D116" s="37">
        <v>16544600</v>
      </c>
      <c r="E116" s="37">
        <v>8992790</v>
      </c>
      <c r="F116" s="38">
        <f t="shared" si="2"/>
        <v>7551810</v>
      </c>
    </row>
    <row r="117" spans="1:6" ht="33.75">
      <c r="A117" s="34" t="s">
        <v>226</v>
      </c>
      <c r="B117" s="35" t="s">
        <v>30</v>
      </c>
      <c r="C117" s="36" t="s">
        <v>227</v>
      </c>
      <c r="D117" s="37">
        <v>16544600</v>
      </c>
      <c r="E117" s="37">
        <v>8992790</v>
      </c>
      <c r="F117" s="38">
        <f t="shared" ref="F117:F137" si="3">IF(OR(D117="-",IF(E117="-",0,E117)&gt;=IF(D117="-",0,D117)),"-",IF(D117="-",0,D117)-IF(E117="-",0,E117))</f>
        <v>7551810</v>
      </c>
    </row>
    <row r="118" spans="1:6" ht="33.75">
      <c r="A118" s="34" t="s">
        <v>228</v>
      </c>
      <c r="B118" s="35" t="s">
        <v>30</v>
      </c>
      <c r="C118" s="36" t="s">
        <v>229</v>
      </c>
      <c r="D118" s="37">
        <v>16544600</v>
      </c>
      <c r="E118" s="37">
        <v>8992790</v>
      </c>
      <c r="F118" s="38">
        <f t="shared" si="3"/>
        <v>7551810</v>
      </c>
    </row>
    <row r="119" spans="1:6" ht="22.5">
      <c r="A119" s="34" t="s">
        <v>230</v>
      </c>
      <c r="B119" s="35" t="s">
        <v>30</v>
      </c>
      <c r="C119" s="36" t="s">
        <v>231</v>
      </c>
      <c r="D119" s="37">
        <v>248306008</v>
      </c>
      <c r="E119" s="37">
        <v>10865919.01</v>
      </c>
      <c r="F119" s="38">
        <f t="shared" si="3"/>
        <v>237440088.99000001</v>
      </c>
    </row>
    <row r="120" spans="1:6" ht="33.75">
      <c r="A120" s="34" t="s">
        <v>232</v>
      </c>
      <c r="B120" s="35" t="s">
        <v>30</v>
      </c>
      <c r="C120" s="36" t="s">
        <v>233</v>
      </c>
      <c r="D120" s="37">
        <v>215698000</v>
      </c>
      <c r="E120" s="37">
        <v>10865919.01</v>
      </c>
      <c r="F120" s="38">
        <f t="shared" si="3"/>
        <v>204832080.99000001</v>
      </c>
    </row>
    <row r="121" spans="1:6" ht="33.75">
      <c r="A121" s="34" t="s">
        <v>234</v>
      </c>
      <c r="B121" s="35" t="s">
        <v>30</v>
      </c>
      <c r="C121" s="36" t="s">
        <v>235</v>
      </c>
      <c r="D121" s="37">
        <v>215698000</v>
      </c>
      <c r="E121" s="37">
        <v>10865919.01</v>
      </c>
      <c r="F121" s="38">
        <f t="shared" si="3"/>
        <v>204832080.99000001</v>
      </c>
    </row>
    <row r="122" spans="1:6" ht="22.5">
      <c r="A122" s="34" t="s">
        <v>236</v>
      </c>
      <c r="B122" s="35" t="s">
        <v>30</v>
      </c>
      <c r="C122" s="36" t="s">
        <v>237</v>
      </c>
      <c r="D122" s="37">
        <v>19000000</v>
      </c>
      <c r="E122" s="37" t="s">
        <v>45</v>
      </c>
      <c r="F122" s="38">
        <f t="shared" si="3"/>
        <v>19000000</v>
      </c>
    </row>
    <row r="123" spans="1:6" ht="33.75">
      <c r="A123" s="34" t="s">
        <v>238</v>
      </c>
      <c r="B123" s="35" t="s">
        <v>30</v>
      </c>
      <c r="C123" s="36" t="s">
        <v>239</v>
      </c>
      <c r="D123" s="37">
        <v>19000000</v>
      </c>
      <c r="E123" s="37" t="s">
        <v>45</v>
      </c>
      <c r="F123" s="38">
        <f t="shared" si="3"/>
        <v>19000000</v>
      </c>
    </row>
    <row r="124" spans="1:6">
      <c r="A124" s="34" t="s">
        <v>240</v>
      </c>
      <c r="B124" s="35" t="s">
        <v>30</v>
      </c>
      <c r="C124" s="36" t="s">
        <v>241</v>
      </c>
      <c r="D124" s="37">
        <v>13608008</v>
      </c>
      <c r="E124" s="37" t="s">
        <v>45</v>
      </c>
      <c r="F124" s="38">
        <f t="shared" si="3"/>
        <v>13608008</v>
      </c>
    </row>
    <row r="125" spans="1:6">
      <c r="A125" s="34" t="s">
        <v>242</v>
      </c>
      <c r="B125" s="35" t="s">
        <v>30</v>
      </c>
      <c r="C125" s="36" t="s">
        <v>243</v>
      </c>
      <c r="D125" s="37">
        <v>13608008</v>
      </c>
      <c r="E125" s="37" t="s">
        <v>45</v>
      </c>
      <c r="F125" s="38">
        <f t="shared" si="3"/>
        <v>13608008</v>
      </c>
    </row>
    <row r="126" spans="1:6" ht="22.5">
      <c r="A126" s="34" t="s">
        <v>244</v>
      </c>
      <c r="B126" s="35" t="s">
        <v>30</v>
      </c>
      <c r="C126" s="36" t="s">
        <v>245</v>
      </c>
      <c r="D126" s="37">
        <v>4071800</v>
      </c>
      <c r="E126" s="37">
        <v>1017950</v>
      </c>
      <c r="F126" s="38">
        <f t="shared" si="3"/>
        <v>3053850</v>
      </c>
    </row>
    <row r="127" spans="1:6" ht="33.75">
      <c r="A127" s="34" t="s">
        <v>246</v>
      </c>
      <c r="B127" s="35" t="s">
        <v>30</v>
      </c>
      <c r="C127" s="36" t="s">
        <v>247</v>
      </c>
      <c r="D127" s="37">
        <v>4071800</v>
      </c>
      <c r="E127" s="37">
        <v>1017950</v>
      </c>
      <c r="F127" s="38">
        <f t="shared" si="3"/>
        <v>3053850</v>
      </c>
    </row>
    <row r="128" spans="1:6" ht="45">
      <c r="A128" s="34" t="s">
        <v>248</v>
      </c>
      <c r="B128" s="35" t="s">
        <v>30</v>
      </c>
      <c r="C128" s="36" t="s">
        <v>249</v>
      </c>
      <c r="D128" s="37">
        <v>4071800</v>
      </c>
      <c r="E128" s="37">
        <v>1017950</v>
      </c>
      <c r="F128" s="38">
        <f t="shared" si="3"/>
        <v>3053850</v>
      </c>
    </row>
    <row r="129" spans="1:6">
      <c r="A129" s="34" t="s">
        <v>250</v>
      </c>
      <c r="B129" s="35" t="s">
        <v>30</v>
      </c>
      <c r="C129" s="36" t="s">
        <v>251</v>
      </c>
      <c r="D129" s="37">
        <v>200000000</v>
      </c>
      <c r="E129" s="37">
        <v>65599529.119999997</v>
      </c>
      <c r="F129" s="38">
        <f t="shared" si="3"/>
        <v>134400470.88</v>
      </c>
    </row>
    <row r="130" spans="1:6" ht="22.5">
      <c r="A130" s="34" t="s">
        <v>252</v>
      </c>
      <c r="B130" s="35" t="s">
        <v>30</v>
      </c>
      <c r="C130" s="36" t="s">
        <v>253</v>
      </c>
      <c r="D130" s="37">
        <v>200000000</v>
      </c>
      <c r="E130" s="37">
        <v>65599529.119999997</v>
      </c>
      <c r="F130" s="38">
        <f t="shared" si="3"/>
        <v>134400470.88</v>
      </c>
    </row>
    <row r="131" spans="1:6" ht="22.5">
      <c r="A131" s="34" t="s">
        <v>254</v>
      </c>
      <c r="B131" s="35" t="s">
        <v>30</v>
      </c>
      <c r="C131" s="36" t="s">
        <v>255</v>
      </c>
      <c r="D131" s="37">
        <v>200000000</v>
      </c>
      <c r="E131" s="37">
        <v>65599529.119999997</v>
      </c>
      <c r="F131" s="38">
        <f t="shared" si="3"/>
        <v>134400470.88</v>
      </c>
    </row>
    <row r="132" spans="1:6" ht="56.25">
      <c r="A132" s="34" t="s">
        <v>256</v>
      </c>
      <c r="B132" s="35" t="s">
        <v>30</v>
      </c>
      <c r="C132" s="36" t="s">
        <v>257</v>
      </c>
      <c r="D132" s="37">
        <v>1059553.05</v>
      </c>
      <c r="E132" s="37">
        <v>1059966.25</v>
      </c>
      <c r="F132" s="38" t="str">
        <f t="shared" si="3"/>
        <v>-</v>
      </c>
    </row>
    <row r="133" spans="1:6" ht="78.75">
      <c r="A133" s="39" t="s">
        <v>258</v>
      </c>
      <c r="B133" s="35" t="s">
        <v>30</v>
      </c>
      <c r="C133" s="36" t="s">
        <v>259</v>
      </c>
      <c r="D133" s="37">
        <v>1059553.05</v>
      </c>
      <c r="E133" s="37">
        <v>1059966.25</v>
      </c>
      <c r="F133" s="38" t="str">
        <f t="shared" si="3"/>
        <v>-</v>
      </c>
    </row>
    <row r="134" spans="1:6" ht="67.5">
      <c r="A134" s="39" t="s">
        <v>260</v>
      </c>
      <c r="B134" s="35" t="s">
        <v>30</v>
      </c>
      <c r="C134" s="36" t="s">
        <v>261</v>
      </c>
      <c r="D134" s="37">
        <v>1059553.05</v>
      </c>
      <c r="E134" s="37">
        <v>1059966.25</v>
      </c>
      <c r="F134" s="38" t="str">
        <f t="shared" si="3"/>
        <v>-</v>
      </c>
    </row>
    <row r="135" spans="1:6" ht="22.5">
      <c r="A135" s="34" t="s">
        <v>262</v>
      </c>
      <c r="B135" s="35" t="s">
        <v>30</v>
      </c>
      <c r="C135" s="36" t="s">
        <v>263</v>
      </c>
      <c r="D135" s="37">
        <v>1471</v>
      </c>
      <c r="E135" s="37">
        <v>1471</v>
      </c>
      <c r="F135" s="38" t="str">
        <f t="shared" si="3"/>
        <v>-</v>
      </c>
    </row>
    <row r="136" spans="1:6" ht="33.75">
      <c r="A136" s="34" t="s">
        <v>264</v>
      </c>
      <c r="B136" s="35" t="s">
        <v>30</v>
      </c>
      <c r="C136" s="36" t="s">
        <v>265</v>
      </c>
      <c r="D136" s="37">
        <v>1471</v>
      </c>
      <c r="E136" s="37">
        <v>1471</v>
      </c>
      <c r="F136" s="38" t="str">
        <f t="shared" si="3"/>
        <v>-</v>
      </c>
    </row>
    <row r="137" spans="1:6" ht="45">
      <c r="A137" s="34" t="s">
        <v>266</v>
      </c>
      <c r="B137" s="35" t="s">
        <v>30</v>
      </c>
      <c r="C137" s="36" t="s">
        <v>267</v>
      </c>
      <c r="D137" s="37">
        <v>1058082.05</v>
      </c>
      <c r="E137" s="37">
        <v>1058495.25</v>
      </c>
      <c r="F137" s="38" t="str">
        <f t="shared" si="3"/>
        <v>-</v>
      </c>
    </row>
    <row r="138" spans="1:6" ht="12.75" customHeight="1">
      <c r="A138" s="40"/>
      <c r="B138" s="41"/>
      <c r="C138" s="41"/>
      <c r="D138" s="42"/>
      <c r="E138" s="42"/>
      <c r="F138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49"/>
  <sheetViews>
    <sheetView showGridLines="0" topLeftCell="A234" workbookViewId="0">
      <selection activeCell="D250" sqref="D250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12" t="s">
        <v>268</v>
      </c>
      <c r="B2" s="112"/>
      <c r="C2" s="112"/>
      <c r="D2" s="112"/>
      <c r="E2" s="1"/>
      <c r="F2" s="13" t="s">
        <v>269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31" t="s">
        <v>20</v>
      </c>
      <c r="B4" s="117" t="s">
        <v>21</v>
      </c>
      <c r="C4" s="129" t="s">
        <v>270</v>
      </c>
      <c r="D4" s="120" t="s">
        <v>23</v>
      </c>
      <c r="E4" s="134" t="s">
        <v>24</v>
      </c>
      <c r="F4" s="126" t="s">
        <v>25</v>
      </c>
    </row>
    <row r="5" spans="1:6" ht="5.45" customHeight="1">
      <c r="A5" s="132"/>
      <c r="B5" s="118"/>
      <c r="C5" s="130"/>
      <c r="D5" s="121"/>
      <c r="E5" s="135"/>
      <c r="F5" s="127"/>
    </row>
    <row r="6" spans="1:6" ht="9.6" customHeight="1">
      <c r="A6" s="132"/>
      <c r="B6" s="118"/>
      <c r="C6" s="130"/>
      <c r="D6" s="121"/>
      <c r="E6" s="135"/>
      <c r="F6" s="127"/>
    </row>
    <row r="7" spans="1:6" ht="6" customHeight="1">
      <c r="A7" s="132"/>
      <c r="B7" s="118"/>
      <c r="C7" s="130"/>
      <c r="D7" s="121"/>
      <c r="E7" s="135"/>
      <c r="F7" s="127"/>
    </row>
    <row r="8" spans="1:6" ht="6.6" customHeight="1">
      <c r="A8" s="132"/>
      <c r="B8" s="118"/>
      <c r="C8" s="130"/>
      <c r="D8" s="121"/>
      <c r="E8" s="135"/>
      <c r="F8" s="127"/>
    </row>
    <row r="9" spans="1:6" ht="10.9" customHeight="1">
      <c r="A9" s="132"/>
      <c r="B9" s="118"/>
      <c r="C9" s="130"/>
      <c r="D9" s="121"/>
      <c r="E9" s="135"/>
      <c r="F9" s="127"/>
    </row>
    <row r="10" spans="1:6" ht="4.1500000000000004" hidden="1" customHeight="1">
      <c r="A10" s="132"/>
      <c r="B10" s="118"/>
      <c r="C10" s="44"/>
      <c r="D10" s="121"/>
      <c r="E10" s="45"/>
      <c r="F10" s="46"/>
    </row>
    <row r="11" spans="1:6" ht="13.15" hidden="1" customHeight="1">
      <c r="A11" s="133"/>
      <c r="B11" s="119"/>
      <c r="C11" s="47"/>
      <c r="D11" s="122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26</v>
      </c>
      <c r="E12" s="50" t="s">
        <v>27</v>
      </c>
      <c r="F12" s="23" t="s">
        <v>28</v>
      </c>
    </row>
    <row r="13" spans="1:6">
      <c r="A13" s="51" t="s">
        <v>271</v>
      </c>
      <c r="B13" s="52" t="s">
        <v>272</v>
      </c>
      <c r="C13" s="53" t="s">
        <v>273</v>
      </c>
      <c r="D13" s="54">
        <v>1251637632.77</v>
      </c>
      <c r="E13" s="55">
        <v>131348331.09999999</v>
      </c>
      <c r="F13" s="56">
        <f>IF(OR(D13="-",IF(E13="-",0,E13)&gt;=IF(D13="-",0,D13)),"-",IF(D13="-",0,D13)-IF(E13="-",0,E13))</f>
        <v>1120289301.6700001</v>
      </c>
    </row>
    <row r="14" spans="1:6">
      <c r="A14" s="57" t="s">
        <v>32</v>
      </c>
      <c r="B14" s="58"/>
      <c r="C14" s="59"/>
      <c r="D14" s="60"/>
      <c r="E14" s="61"/>
      <c r="F14" s="62"/>
    </row>
    <row r="15" spans="1:6">
      <c r="A15" s="51" t="s">
        <v>274</v>
      </c>
      <c r="B15" s="52" t="s">
        <v>272</v>
      </c>
      <c r="C15" s="53" t="s">
        <v>275</v>
      </c>
      <c r="D15" s="54">
        <v>1251637632.77</v>
      </c>
      <c r="E15" s="55">
        <v>131348331.09999999</v>
      </c>
      <c r="F15" s="56">
        <f t="shared" ref="F15:F78" si="0">IF(OR(D15="-",IF(E15="-",0,E15)&gt;=IF(D15="-",0,D15)),"-",IF(D15="-",0,D15)-IF(E15="-",0,E15))</f>
        <v>1120289301.6700001</v>
      </c>
    </row>
    <row r="16" spans="1:6" ht="33.75">
      <c r="A16" s="24" t="s">
        <v>276</v>
      </c>
      <c r="B16" s="63" t="s">
        <v>272</v>
      </c>
      <c r="C16" s="26" t="s">
        <v>277</v>
      </c>
      <c r="D16" s="27">
        <v>1243145935.77</v>
      </c>
      <c r="E16" s="64">
        <v>129934949.91</v>
      </c>
      <c r="F16" s="65">
        <f t="shared" si="0"/>
        <v>1113210985.8599999</v>
      </c>
    </row>
    <row r="17" spans="1:6">
      <c r="A17" s="24" t="s">
        <v>278</v>
      </c>
      <c r="B17" s="63" t="s">
        <v>272</v>
      </c>
      <c r="C17" s="26" t="s">
        <v>279</v>
      </c>
      <c r="D17" s="27">
        <v>38075105.189999998</v>
      </c>
      <c r="E17" s="64">
        <v>4977380.07</v>
      </c>
      <c r="F17" s="65">
        <f t="shared" si="0"/>
        <v>33097725.119999997</v>
      </c>
    </row>
    <row r="18" spans="1:6" ht="33.75">
      <c r="A18" s="24" t="s">
        <v>280</v>
      </c>
      <c r="B18" s="63" t="s">
        <v>272</v>
      </c>
      <c r="C18" s="26" t="s">
        <v>281</v>
      </c>
      <c r="D18" s="27">
        <v>4696147</v>
      </c>
      <c r="E18" s="64">
        <v>2348073.5</v>
      </c>
      <c r="F18" s="65">
        <f t="shared" si="0"/>
        <v>2348073.5</v>
      </c>
    </row>
    <row r="19" spans="1:6">
      <c r="A19" s="24" t="s">
        <v>282</v>
      </c>
      <c r="B19" s="63" t="s">
        <v>272</v>
      </c>
      <c r="C19" s="26" t="s">
        <v>283</v>
      </c>
      <c r="D19" s="27">
        <v>4696147</v>
      </c>
      <c r="E19" s="64">
        <v>2348073.5</v>
      </c>
      <c r="F19" s="65">
        <f t="shared" si="0"/>
        <v>2348073.5</v>
      </c>
    </row>
    <row r="20" spans="1:6">
      <c r="A20" s="24" t="s">
        <v>250</v>
      </c>
      <c r="B20" s="63" t="s">
        <v>272</v>
      </c>
      <c r="C20" s="26" t="s">
        <v>284</v>
      </c>
      <c r="D20" s="27">
        <v>4696147</v>
      </c>
      <c r="E20" s="64">
        <v>2348073.5</v>
      </c>
      <c r="F20" s="65">
        <f t="shared" si="0"/>
        <v>2348073.5</v>
      </c>
    </row>
    <row r="21" spans="1:6">
      <c r="A21" s="24" t="s">
        <v>285</v>
      </c>
      <c r="B21" s="63" t="s">
        <v>272</v>
      </c>
      <c r="C21" s="26" t="s">
        <v>286</v>
      </c>
      <c r="D21" s="27">
        <v>7830138.9800000004</v>
      </c>
      <c r="E21" s="64" t="s">
        <v>45</v>
      </c>
      <c r="F21" s="65">
        <f t="shared" si="0"/>
        <v>7830138.9800000004</v>
      </c>
    </row>
    <row r="22" spans="1:6">
      <c r="A22" s="24" t="s">
        <v>282</v>
      </c>
      <c r="B22" s="63" t="s">
        <v>272</v>
      </c>
      <c r="C22" s="26" t="s">
        <v>287</v>
      </c>
      <c r="D22" s="27">
        <v>7830138.9800000004</v>
      </c>
      <c r="E22" s="64" t="s">
        <v>45</v>
      </c>
      <c r="F22" s="65">
        <f t="shared" si="0"/>
        <v>7830138.9800000004</v>
      </c>
    </row>
    <row r="23" spans="1:6">
      <c r="A23" s="24" t="s">
        <v>288</v>
      </c>
      <c r="B23" s="63" t="s">
        <v>272</v>
      </c>
      <c r="C23" s="26" t="s">
        <v>289</v>
      </c>
      <c r="D23" s="27">
        <v>7330138.9800000004</v>
      </c>
      <c r="E23" s="64" t="s">
        <v>45</v>
      </c>
      <c r="F23" s="65">
        <f t="shared" si="0"/>
        <v>7330138.9800000004</v>
      </c>
    </row>
    <row r="24" spans="1:6">
      <c r="A24" s="24" t="s">
        <v>288</v>
      </c>
      <c r="B24" s="63" t="s">
        <v>272</v>
      </c>
      <c r="C24" s="26" t="s">
        <v>290</v>
      </c>
      <c r="D24" s="27">
        <v>500000</v>
      </c>
      <c r="E24" s="64" t="s">
        <v>45</v>
      </c>
      <c r="F24" s="65">
        <f t="shared" si="0"/>
        <v>500000</v>
      </c>
    </row>
    <row r="25" spans="1:6">
      <c r="A25" s="24" t="s">
        <v>291</v>
      </c>
      <c r="B25" s="63" t="s">
        <v>272</v>
      </c>
      <c r="C25" s="26" t="s">
        <v>292</v>
      </c>
      <c r="D25" s="27">
        <v>25548819.210000001</v>
      </c>
      <c r="E25" s="64">
        <v>2629306.5699999998</v>
      </c>
      <c r="F25" s="65">
        <f t="shared" si="0"/>
        <v>22919512.640000001</v>
      </c>
    </row>
    <row r="26" spans="1:6">
      <c r="A26" s="24" t="s">
        <v>282</v>
      </c>
      <c r="B26" s="63" t="s">
        <v>272</v>
      </c>
      <c r="C26" s="26" t="s">
        <v>293</v>
      </c>
      <c r="D26" s="27">
        <v>17443533.66</v>
      </c>
      <c r="E26" s="64">
        <v>1844283.66</v>
      </c>
      <c r="F26" s="65">
        <f t="shared" si="0"/>
        <v>15599250</v>
      </c>
    </row>
    <row r="27" spans="1:6">
      <c r="A27" s="24" t="s">
        <v>294</v>
      </c>
      <c r="B27" s="63" t="s">
        <v>272</v>
      </c>
      <c r="C27" s="26" t="s">
        <v>295</v>
      </c>
      <c r="D27" s="27">
        <v>5517000</v>
      </c>
      <c r="E27" s="64">
        <v>1089467.2</v>
      </c>
      <c r="F27" s="65">
        <f t="shared" si="0"/>
        <v>4427532.8</v>
      </c>
    </row>
    <row r="28" spans="1:6" ht="33.75">
      <c r="A28" s="24" t="s">
        <v>296</v>
      </c>
      <c r="B28" s="63" t="s">
        <v>272</v>
      </c>
      <c r="C28" s="26" t="s">
        <v>297</v>
      </c>
      <c r="D28" s="27">
        <v>1666000</v>
      </c>
      <c r="E28" s="64">
        <v>268468.7</v>
      </c>
      <c r="F28" s="65">
        <f t="shared" si="0"/>
        <v>1397531.3</v>
      </c>
    </row>
    <row r="29" spans="1:6">
      <c r="A29" s="24" t="s">
        <v>298</v>
      </c>
      <c r="B29" s="63" t="s">
        <v>272</v>
      </c>
      <c r="C29" s="26" t="s">
        <v>299</v>
      </c>
      <c r="D29" s="27">
        <v>254791.88</v>
      </c>
      <c r="E29" s="64">
        <v>85000</v>
      </c>
      <c r="F29" s="65">
        <f t="shared" si="0"/>
        <v>169791.88</v>
      </c>
    </row>
    <row r="30" spans="1:6">
      <c r="A30" s="24" t="s">
        <v>300</v>
      </c>
      <c r="B30" s="63" t="s">
        <v>272</v>
      </c>
      <c r="C30" s="26" t="s">
        <v>301</v>
      </c>
      <c r="D30" s="27">
        <v>247</v>
      </c>
      <c r="E30" s="64">
        <v>247</v>
      </c>
      <c r="F30" s="65" t="str">
        <f t="shared" si="0"/>
        <v>-</v>
      </c>
    </row>
    <row r="31" spans="1:6">
      <c r="A31" s="24" t="s">
        <v>298</v>
      </c>
      <c r="B31" s="63" t="s">
        <v>272</v>
      </c>
      <c r="C31" s="26" t="s">
        <v>302</v>
      </c>
      <c r="D31" s="27">
        <v>48860</v>
      </c>
      <c r="E31" s="64">
        <v>6860</v>
      </c>
      <c r="F31" s="65">
        <f t="shared" si="0"/>
        <v>42000</v>
      </c>
    </row>
    <row r="32" spans="1:6">
      <c r="A32" s="24" t="s">
        <v>298</v>
      </c>
      <c r="B32" s="63" t="s">
        <v>272</v>
      </c>
      <c r="C32" s="26" t="s">
        <v>303</v>
      </c>
      <c r="D32" s="27">
        <v>416171.68</v>
      </c>
      <c r="E32" s="64">
        <v>60816.6</v>
      </c>
      <c r="F32" s="65">
        <f t="shared" si="0"/>
        <v>355355.08</v>
      </c>
    </row>
    <row r="33" spans="1:6">
      <c r="A33" s="24" t="s">
        <v>304</v>
      </c>
      <c r="B33" s="63" t="s">
        <v>272</v>
      </c>
      <c r="C33" s="26" t="s">
        <v>305</v>
      </c>
      <c r="D33" s="27">
        <v>610439.6</v>
      </c>
      <c r="E33" s="64">
        <v>70078.28</v>
      </c>
      <c r="F33" s="65">
        <f t="shared" si="0"/>
        <v>540361.31999999995</v>
      </c>
    </row>
    <row r="34" spans="1:6">
      <c r="A34" s="24" t="s">
        <v>298</v>
      </c>
      <c r="B34" s="63" t="s">
        <v>272</v>
      </c>
      <c r="C34" s="26" t="s">
        <v>306</v>
      </c>
      <c r="D34" s="27">
        <v>291500</v>
      </c>
      <c r="E34" s="64" t="s">
        <v>45</v>
      </c>
      <c r="F34" s="65">
        <f t="shared" si="0"/>
        <v>291500</v>
      </c>
    </row>
    <row r="35" spans="1:6">
      <c r="A35" s="24" t="s">
        <v>298</v>
      </c>
      <c r="B35" s="63" t="s">
        <v>272</v>
      </c>
      <c r="C35" s="26" t="s">
        <v>307</v>
      </c>
      <c r="D35" s="27">
        <v>749105</v>
      </c>
      <c r="E35" s="64">
        <v>60422.07</v>
      </c>
      <c r="F35" s="65">
        <f t="shared" si="0"/>
        <v>688682.93</v>
      </c>
    </row>
    <row r="36" spans="1:6" ht="22.5">
      <c r="A36" s="24" t="s">
        <v>308</v>
      </c>
      <c r="B36" s="63" t="s">
        <v>272</v>
      </c>
      <c r="C36" s="26" t="s">
        <v>309</v>
      </c>
      <c r="D36" s="27">
        <v>6086112.9800000004</v>
      </c>
      <c r="E36" s="64" t="s">
        <v>45</v>
      </c>
      <c r="F36" s="65">
        <f t="shared" si="0"/>
        <v>6086112.9800000004</v>
      </c>
    </row>
    <row r="37" spans="1:6">
      <c r="A37" s="24" t="s">
        <v>298</v>
      </c>
      <c r="B37" s="63" t="s">
        <v>272</v>
      </c>
      <c r="C37" s="26" t="s">
        <v>310</v>
      </c>
      <c r="D37" s="27">
        <v>1579025.52</v>
      </c>
      <c r="E37" s="64">
        <v>156800</v>
      </c>
      <c r="F37" s="65">
        <f t="shared" si="0"/>
        <v>1422225.52</v>
      </c>
    </row>
    <row r="38" spans="1:6">
      <c r="A38" s="24" t="s">
        <v>300</v>
      </c>
      <c r="B38" s="63" t="s">
        <v>272</v>
      </c>
      <c r="C38" s="26" t="s">
        <v>311</v>
      </c>
      <c r="D38" s="27">
        <v>224280</v>
      </c>
      <c r="E38" s="64">
        <v>46123.81</v>
      </c>
      <c r="F38" s="65">
        <f t="shared" si="0"/>
        <v>178156.19</v>
      </c>
    </row>
    <row r="39" spans="1:6" ht="33.75">
      <c r="A39" s="24" t="s">
        <v>312</v>
      </c>
      <c r="B39" s="63" t="s">
        <v>272</v>
      </c>
      <c r="C39" s="26" t="s">
        <v>313</v>
      </c>
      <c r="D39" s="27">
        <v>919581.49</v>
      </c>
      <c r="E39" s="64" t="s">
        <v>45</v>
      </c>
      <c r="F39" s="65">
        <f t="shared" si="0"/>
        <v>919581.49</v>
      </c>
    </row>
    <row r="40" spans="1:6">
      <c r="A40" s="24" t="s">
        <v>298</v>
      </c>
      <c r="B40" s="63" t="s">
        <v>272</v>
      </c>
      <c r="C40" s="26" t="s">
        <v>314</v>
      </c>
      <c r="D40" s="27">
        <v>919581.49</v>
      </c>
      <c r="E40" s="64" t="s">
        <v>45</v>
      </c>
      <c r="F40" s="65">
        <f t="shared" si="0"/>
        <v>919581.49</v>
      </c>
    </row>
    <row r="41" spans="1:6" ht="22.5">
      <c r="A41" s="24" t="s">
        <v>315</v>
      </c>
      <c r="B41" s="63" t="s">
        <v>272</v>
      </c>
      <c r="C41" s="26" t="s">
        <v>316</v>
      </c>
      <c r="D41" s="27">
        <v>2171883.16</v>
      </c>
      <c r="E41" s="64">
        <v>202141.06</v>
      </c>
      <c r="F41" s="65">
        <f t="shared" si="0"/>
        <v>1969742.1</v>
      </c>
    </row>
    <row r="42" spans="1:6">
      <c r="A42" s="24" t="s">
        <v>298</v>
      </c>
      <c r="B42" s="63" t="s">
        <v>272</v>
      </c>
      <c r="C42" s="26" t="s">
        <v>317</v>
      </c>
      <c r="D42" s="27">
        <v>1328589.43</v>
      </c>
      <c r="E42" s="64">
        <v>91875.59</v>
      </c>
      <c r="F42" s="65">
        <f t="shared" si="0"/>
        <v>1236713.8399999999</v>
      </c>
    </row>
    <row r="43" spans="1:6">
      <c r="A43" s="24" t="s">
        <v>304</v>
      </c>
      <c r="B43" s="63" t="s">
        <v>272</v>
      </c>
      <c r="C43" s="26" t="s">
        <v>318</v>
      </c>
      <c r="D43" s="27">
        <v>843293.73</v>
      </c>
      <c r="E43" s="64">
        <v>110265.47</v>
      </c>
      <c r="F43" s="65">
        <f t="shared" si="0"/>
        <v>733028.26</v>
      </c>
    </row>
    <row r="44" spans="1:6" ht="22.5">
      <c r="A44" s="24" t="s">
        <v>319</v>
      </c>
      <c r="B44" s="63" t="s">
        <v>272</v>
      </c>
      <c r="C44" s="26" t="s">
        <v>320</v>
      </c>
      <c r="D44" s="27">
        <v>40050</v>
      </c>
      <c r="E44" s="64" t="s">
        <v>45</v>
      </c>
      <c r="F44" s="65">
        <f t="shared" si="0"/>
        <v>40050</v>
      </c>
    </row>
    <row r="45" spans="1:6">
      <c r="A45" s="24" t="s">
        <v>298</v>
      </c>
      <c r="B45" s="63" t="s">
        <v>272</v>
      </c>
      <c r="C45" s="26" t="s">
        <v>321</v>
      </c>
      <c r="D45" s="27">
        <v>40050</v>
      </c>
      <c r="E45" s="64" t="s">
        <v>45</v>
      </c>
      <c r="F45" s="65">
        <f t="shared" si="0"/>
        <v>40050</v>
      </c>
    </row>
    <row r="46" spans="1:6" ht="33.75">
      <c r="A46" s="24" t="s">
        <v>322</v>
      </c>
      <c r="B46" s="63" t="s">
        <v>272</v>
      </c>
      <c r="C46" s="26" t="s">
        <v>323</v>
      </c>
      <c r="D46" s="27">
        <v>4973770.9000000004</v>
      </c>
      <c r="E46" s="64">
        <v>582881.85</v>
      </c>
      <c r="F46" s="65">
        <f t="shared" si="0"/>
        <v>4390889.0500000007</v>
      </c>
    </row>
    <row r="47" spans="1:6">
      <c r="A47" s="24" t="s">
        <v>298</v>
      </c>
      <c r="B47" s="63" t="s">
        <v>272</v>
      </c>
      <c r="C47" s="26" t="s">
        <v>324</v>
      </c>
      <c r="D47" s="27">
        <v>4691410.9000000004</v>
      </c>
      <c r="E47" s="64">
        <v>535821.85</v>
      </c>
      <c r="F47" s="65">
        <f t="shared" si="0"/>
        <v>4155589.0500000003</v>
      </c>
    </row>
    <row r="48" spans="1:6" ht="22.5">
      <c r="A48" s="24" t="s">
        <v>325</v>
      </c>
      <c r="B48" s="63" t="s">
        <v>272</v>
      </c>
      <c r="C48" s="26" t="s">
        <v>326</v>
      </c>
      <c r="D48" s="27">
        <v>45600</v>
      </c>
      <c r="E48" s="64">
        <v>7600</v>
      </c>
      <c r="F48" s="65">
        <f t="shared" si="0"/>
        <v>38000</v>
      </c>
    </row>
    <row r="49" spans="1:6">
      <c r="A49" s="24" t="s">
        <v>298</v>
      </c>
      <c r="B49" s="63" t="s">
        <v>272</v>
      </c>
      <c r="C49" s="26" t="s">
        <v>327</v>
      </c>
      <c r="D49" s="27">
        <v>236760</v>
      </c>
      <c r="E49" s="64">
        <v>39460</v>
      </c>
      <c r="F49" s="65">
        <f t="shared" si="0"/>
        <v>197300</v>
      </c>
    </row>
    <row r="50" spans="1:6">
      <c r="A50" s="24" t="s">
        <v>328</v>
      </c>
      <c r="B50" s="63" t="s">
        <v>272</v>
      </c>
      <c r="C50" s="26" t="s">
        <v>329</v>
      </c>
      <c r="D50" s="27">
        <v>4071800</v>
      </c>
      <c r="E50" s="64">
        <v>634809.54</v>
      </c>
      <c r="F50" s="65">
        <f t="shared" si="0"/>
        <v>3436990.46</v>
      </c>
    </row>
    <row r="51" spans="1:6">
      <c r="A51" s="24" t="s">
        <v>330</v>
      </c>
      <c r="B51" s="63" t="s">
        <v>272</v>
      </c>
      <c r="C51" s="26" t="s">
        <v>331</v>
      </c>
      <c r="D51" s="27">
        <v>4071800</v>
      </c>
      <c r="E51" s="64">
        <v>634809.54</v>
      </c>
      <c r="F51" s="65">
        <f t="shared" si="0"/>
        <v>3436990.46</v>
      </c>
    </row>
    <row r="52" spans="1:6">
      <c r="A52" s="24" t="s">
        <v>282</v>
      </c>
      <c r="B52" s="63" t="s">
        <v>272</v>
      </c>
      <c r="C52" s="26" t="s">
        <v>332</v>
      </c>
      <c r="D52" s="27">
        <v>4071800</v>
      </c>
      <c r="E52" s="64">
        <v>634809.54</v>
      </c>
      <c r="F52" s="65">
        <f t="shared" si="0"/>
        <v>3436990.46</v>
      </c>
    </row>
    <row r="53" spans="1:6" ht="22.5">
      <c r="A53" s="24" t="s">
        <v>333</v>
      </c>
      <c r="B53" s="63" t="s">
        <v>272</v>
      </c>
      <c r="C53" s="26" t="s">
        <v>334</v>
      </c>
      <c r="D53" s="27">
        <v>2707440</v>
      </c>
      <c r="E53" s="64">
        <v>383688.98</v>
      </c>
      <c r="F53" s="65">
        <f t="shared" si="0"/>
        <v>2323751.02</v>
      </c>
    </row>
    <row r="54" spans="1:6" ht="33.75">
      <c r="A54" s="24" t="s">
        <v>335</v>
      </c>
      <c r="B54" s="63" t="s">
        <v>272</v>
      </c>
      <c r="C54" s="26" t="s">
        <v>336</v>
      </c>
      <c r="D54" s="27">
        <v>817600</v>
      </c>
      <c r="E54" s="64">
        <v>110054</v>
      </c>
      <c r="F54" s="65">
        <f t="shared" si="0"/>
        <v>707546</v>
      </c>
    </row>
    <row r="55" spans="1:6" ht="22.5">
      <c r="A55" s="24" t="s">
        <v>325</v>
      </c>
      <c r="B55" s="63" t="s">
        <v>272</v>
      </c>
      <c r="C55" s="26" t="s">
        <v>337</v>
      </c>
      <c r="D55" s="27">
        <v>54200</v>
      </c>
      <c r="E55" s="64">
        <v>9680.35</v>
      </c>
      <c r="F55" s="65">
        <f t="shared" si="0"/>
        <v>44519.65</v>
      </c>
    </row>
    <row r="56" spans="1:6">
      <c r="A56" s="24" t="s">
        <v>298</v>
      </c>
      <c r="B56" s="63" t="s">
        <v>272</v>
      </c>
      <c r="C56" s="26" t="s">
        <v>338</v>
      </c>
      <c r="D56" s="27">
        <v>425815</v>
      </c>
      <c r="E56" s="64">
        <v>109645.78</v>
      </c>
      <c r="F56" s="65">
        <f t="shared" si="0"/>
        <v>316169.21999999997</v>
      </c>
    </row>
    <row r="57" spans="1:6">
      <c r="A57" s="24" t="s">
        <v>304</v>
      </c>
      <c r="B57" s="63" t="s">
        <v>272</v>
      </c>
      <c r="C57" s="26" t="s">
        <v>339</v>
      </c>
      <c r="D57" s="27">
        <v>66745</v>
      </c>
      <c r="E57" s="64">
        <v>21740.43</v>
      </c>
      <c r="F57" s="65">
        <f t="shared" si="0"/>
        <v>45004.57</v>
      </c>
    </row>
    <row r="58" spans="1:6" ht="22.5">
      <c r="A58" s="24" t="s">
        <v>340</v>
      </c>
      <c r="B58" s="63" t="s">
        <v>272</v>
      </c>
      <c r="C58" s="26" t="s">
        <v>341</v>
      </c>
      <c r="D58" s="27">
        <v>53170751.229999997</v>
      </c>
      <c r="E58" s="64">
        <v>11082983</v>
      </c>
      <c r="F58" s="65">
        <f t="shared" si="0"/>
        <v>42087768.229999997</v>
      </c>
    </row>
    <row r="59" spans="1:6" ht="33.75">
      <c r="A59" s="24" t="s">
        <v>342</v>
      </c>
      <c r="B59" s="63" t="s">
        <v>272</v>
      </c>
      <c r="C59" s="26" t="s">
        <v>343</v>
      </c>
      <c r="D59" s="27">
        <v>48578028.869999997</v>
      </c>
      <c r="E59" s="64">
        <v>10531283</v>
      </c>
      <c r="F59" s="65">
        <f t="shared" si="0"/>
        <v>38046745.869999997</v>
      </c>
    </row>
    <row r="60" spans="1:6" ht="67.5">
      <c r="A60" s="66" t="s">
        <v>344</v>
      </c>
      <c r="B60" s="63" t="s">
        <v>272</v>
      </c>
      <c r="C60" s="26" t="s">
        <v>345</v>
      </c>
      <c r="D60" s="27">
        <v>48578028.869999997</v>
      </c>
      <c r="E60" s="64">
        <v>10531283</v>
      </c>
      <c r="F60" s="65">
        <f t="shared" si="0"/>
        <v>38046745.869999997</v>
      </c>
    </row>
    <row r="61" spans="1:6">
      <c r="A61" s="24" t="s">
        <v>250</v>
      </c>
      <c r="B61" s="63" t="s">
        <v>272</v>
      </c>
      <c r="C61" s="26" t="s">
        <v>346</v>
      </c>
      <c r="D61" s="27">
        <v>67503</v>
      </c>
      <c r="E61" s="64">
        <v>67503</v>
      </c>
      <c r="F61" s="65" t="str">
        <f t="shared" si="0"/>
        <v>-</v>
      </c>
    </row>
    <row r="62" spans="1:6">
      <c r="A62" s="24" t="s">
        <v>250</v>
      </c>
      <c r="B62" s="63" t="s">
        <v>272</v>
      </c>
      <c r="C62" s="26" t="s">
        <v>347</v>
      </c>
      <c r="D62" s="27">
        <v>8753820.7599999998</v>
      </c>
      <c r="E62" s="64">
        <v>6600000</v>
      </c>
      <c r="F62" s="65">
        <f t="shared" si="0"/>
        <v>2153820.7599999998</v>
      </c>
    </row>
    <row r="63" spans="1:6">
      <c r="A63" s="24" t="s">
        <v>250</v>
      </c>
      <c r="B63" s="63" t="s">
        <v>272</v>
      </c>
      <c r="C63" s="26" t="s">
        <v>348</v>
      </c>
      <c r="D63" s="27">
        <v>35935627.82</v>
      </c>
      <c r="E63" s="64">
        <v>3300000</v>
      </c>
      <c r="F63" s="65">
        <f t="shared" si="0"/>
        <v>32635627.82</v>
      </c>
    </row>
    <row r="64" spans="1:6">
      <c r="A64" s="24" t="s">
        <v>250</v>
      </c>
      <c r="B64" s="63" t="s">
        <v>272</v>
      </c>
      <c r="C64" s="26" t="s">
        <v>349</v>
      </c>
      <c r="D64" s="27">
        <v>3821077.29</v>
      </c>
      <c r="E64" s="64">
        <v>563780</v>
      </c>
      <c r="F64" s="65">
        <f t="shared" si="0"/>
        <v>3257297.29</v>
      </c>
    </row>
    <row r="65" spans="1:6" ht="22.5">
      <c r="A65" s="24" t="s">
        <v>350</v>
      </c>
      <c r="B65" s="63" t="s">
        <v>272</v>
      </c>
      <c r="C65" s="26" t="s">
        <v>351</v>
      </c>
      <c r="D65" s="27">
        <v>4592722.3600000003</v>
      </c>
      <c r="E65" s="64">
        <v>551700</v>
      </c>
      <c r="F65" s="65">
        <f t="shared" si="0"/>
        <v>4041022.3600000003</v>
      </c>
    </row>
    <row r="66" spans="1:6" ht="22.5">
      <c r="A66" s="24" t="s">
        <v>352</v>
      </c>
      <c r="B66" s="63" t="s">
        <v>272</v>
      </c>
      <c r="C66" s="26" t="s">
        <v>353</v>
      </c>
      <c r="D66" s="27">
        <v>4592722.3600000003</v>
      </c>
      <c r="E66" s="64">
        <v>551700</v>
      </c>
      <c r="F66" s="65">
        <f t="shared" si="0"/>
        <v>4041022.3600000003</v>
      </c>
    </row>
    <row r="67" spans="1:6">
      <c r="A67" s="24" t="s">
        <v>250</v>
      </c>
      <c r="B67" s="63" t="s">
        <v>272</v>
      </c>
      <c r="C67" s="26" t="s">
        <v>354</v>
      </c>
      <c r="D67" s="27">
        <v>4592722.3600000003</v>
      </c>
      <c r="E67" s="64">
        <v>551700</v>
      </c>
      <c r="F67" s="65">
        <f t="shared" si="0"/>
        <v>4041022.3600000003</v>
      </c>
    </row>
    <row r="68" spans="1:6">
      <c r="A68" s="24" t="s">
        <v>355</v>
      </c>
      <c r="B68" s="63" t="s">
        <v>272</v>
      </c>
      <c r="C68" s="26" t="s">
        <v>356</v>
      </c>
      <c r="D68" s="27">
        <v>313352394.81</v>
      </c>
      <c r="E68" s="64">
        <v>24101849.579999998</v>
      </c>
      <c r="F68" s="65">
        <f t="shared" si="0"/>
        <v>289250545.23000002</v>
      </c>
    </row>
    <row r="69" spans="1:6">
      <c r="A69" s="24" t="s">
        <v>357</v>
      </c>
      <c r="B69" s="63" t="s">
        <v>272</v>
      </c>
      <c r="C69" s="26" t="s">
        <v>358</v>
      </c>
      <c r="D69" s="27">
        <v>5661787</v>
      </c>
      <c r="E69" s="64">
        <v>1200715.45</v>
      </c>
      <c r="F69" s="65">
        <f t="shared" si="0"/>
        <v>4461071.55</v>
      </c>
    </row>
    <row r="70" spans="1:6" ht="22.5">
      <c r="A70" s="24" t="s">
        <v>359</v>
      </c>
      <c r="B70" s="63" t="s">
        <v>272</v>
      </c>
      <c r="C70" s="26" t="s">
        <v>360</v>
      </c>
      <c r="D70" s="27">
        <v>5661787</v>
      </c>
      <c r="E70" s="64">
        <v>1200715.45</v>
      </c>
      <c r="F70" s="65">
        <f t="shared" si="0"/>
        <v>4461071.55</v>
      </c>
    </row>
    <row r="71" spans="1:6">
      <c r="A71" s="24" t="s">
        <v>298</v>
      </c>
      <c r="B71" s="63" t="s">
        <v>272</v>
      </c>
      <c r="C71" s="26" t="s">
        <v>361</v>
      </c>
      <c r="D71" s="27">
        <v>5661787</v>
      </c>
      <c r="E71" s="64">
        <v>1200715.45</v>
      </c>
      <c r="F71" s="65">
        <f t="shared" si="0"/>
        <v>4461071.55</v>
      </c>
    </row>
    <row r="72" spans="1:6">
      <c r="A72" s="24" t="s">
        <v>362</v>
      </c>
      <c r="B72" s="63" t="s">
        <v>272</v>
      </c>
      <c r="C72" s="26" t="s">
        <v>363</v>
      </c>
      <c r="D72" s="27">
        <v>301063777.81</v>
      </c>
      <c r="E72" s="64">
        <v>22013334.129999999</v>
      </c>
      <c r="F72" s="65">
        <f t="shared" si="0"/>
        <v>279050443.68000001</v>
      </c>
    </row>
    <row r="73" spans="1:6" ht="22.5">
      <c r="A73" s="24" t="s">
        <v>364</v>
      </c>
      <c r="B73" s="63" t="s">
        <v>272</v>
      </c>
      <c r="C73" s="26" t="s">
        <v>365</v>
      </c>
      <c r="D73" s="27">
        <v>272490.17</v>
      </c>
      <c r="E73" s="64" t="s">
        <v>45</v>
      </c>
      <c r="F73" s="65">
        <f t="shared" si="0"/>
        <v>272490.17</v>
      </c>
    </row>
    <row r="74" spans="1:6">
      <c r="A74" s="24" t="s">
        <v>298</v>
      </c>
      <c r="B74" s="63" t="s">
        <v>272</v>
      </c>
      <c r="C74" s="26" t="s">
        <v>366</v>
      </c>
      <c r="D74" s="27">
        <v>272490.17</v>
      </c>
      <c r="E74" s="64" t="s">
        <v>45</v>
      </c>
      <c r="F74" s="65">
        <f t="shared" si="0"/>
        <v>272490.17</v>
      </c>
    </row>
    <row r="75" spans="1:6" ht="33.75">
      <c r="A75" s="24" t="s">
        <v>367</v>
      </c>
      <c r="B75" s="63" t="s">
        <v>272</v>
      </c>
      <c r="C75" s="26" t="s">
        <v>368</v>
      </c>
      <c r="D75" s="27">
        <v>154770820.03</v>
      </c>
      <c r="E75" s="64" t="s">
        <v>45</v>
      </c>
      <c r="F75" s="65">
        <f t="shared" si="0"/>
        <v>154770820.03</v>
      </c>
    </row>
    <row r="76" spans="1:6">
      <c r="A76" s="24" t="s">
        <v>298</v>
      </c>
      <c r="B76" s="63" t="s">
        <v>272</v>
      </c>
      <c r="C76" s="26" t="s">
        <v>369</v>
      </c>
      <c r="D76" s="27">
        <v>95509025.530000001</v>
      </c>
      <c r="E76" s="64" t="s">
        <v>45</v>
      </c>
      <c r="F76" s="65">
        <f t="shared" si="0"/>
        <v>95509025.530000001</v>
      </c>
    </row>
    <row r="77" spans="1:6">
      <c r="A77" s="24" t="s">
        <v>298</v>
      </c>
      <c r="B77" s="63" t="s">
        <v>272</v>
      </c>
      <c r="C77" s="26" t="s">
        <v>370</v>
      </c>
      <c r="D77" s="27">
        <v>39827106.130000003</v>
      </c>
      <c r="E77" s="64" t="s">
        <v>45</v>
      </c>
      <c r="F77" s="65">
        <f t="shared" si="0"/>
        <v>39827106.130000003</v>
      </c>
    </row>
    <row r="78" spans="1:6">
      <c r="A78" s="24" t="s">
        <v>298</v>
      </c>
      <c r="B78" s="63" t="s">
        <v>272</v>
      </c>
      <c r="C78" s="26" t="s">
        <v>371</v>
      </c>
      <c r="D78" s="27">
        <v>19434688.370000001</v>
      </c>
      <c r="E78" s="64" t="s">
        <v>45</v>
      </c>
      <c r="F78" s="65">
        <f t="shared" si="0"/>
        <v>19434688.370000001</v>
      </c>
    </row>
    <row r="79" spans="1:6" ht="22.5">
      <c r="A79" s="24" t="s">
        <v>372</v>
      </c>
      <c r="B79" s="63" t="s">
        <v>272</v>
      </c>
      <c r="C79" s="26" t="s">
        <v>373</v>
      </c>
      <c r="D79" s="27">
        <v>133697341.03</v>
      </c>
      <c r="E79" s="64">
        <v>21920969.760000002</v>
      </c>
      <c r="F79" s="65">
        <f t="shared" ref="F79:F142" si="1">IF(OR(D79="-",IF(E79="-",0,E79)&gt;=IF(D79="-",0,D79)),"-",IF(D79="-",0,D79)-IF(E79="-",0,E79))</f>
        <v>111776371.27</v>
      </c>
    </row>
    <row r="80" spans="1:6">
      <c r="A80" s="24" t="s">
        <v>294</v>
      </c>
      <c r="B80" s="63" t="s">
        <v>272</v>
      </c>
      <c r="C80" s="26" t="s">
        <v>374</v>
      </c>
      <c r="D80" s="27">
        <v>38079500</v>
      </c>
      <c r="E80" s="64">
        <v>7217364.0499999998</v>
      </c>
      <c r="F80" s="65">
        <f t="shared" si="1"/>
        <v>30862135.949999999</v>
      </c>
    </row>
    <row r="81" spans="1:6" ht="33.75">
      <c r="A81" s="24" t="s">
        <v>296</v>
      </c>
      <c r="B81" s="63" t="s">
        <v>272</v>
      </c>
      <c r="C81" s="26" t="s">
        <v>375</v>
      </c>
      <c r="D81" s="27">
        <v>10546993.18</v>
      </c>
      <c r="E81" s="64">
        <v>1942550.44</v>
      </c>
      <c r="F81" s="65">
        <f t="shared" si="1"/>
        <v>8604442.7400000002</v>
      </c>
    </row>
    <row r="82" spans="1:6" ht="22.5">
      <c r="A82" s="24" t="s">
        <v>325</v>
      </c>
      <c r="B82" s="63" t="s">
        <v>272</v>
      </c>
      <c r="C82" s="26" t="s">
        <v>376</v>
      </c>
      <c r="D82" s="27">
        <v>190580</v>
      </c>
      <c r="E82" s="64">
        <v>18050</v>
      </c>
      <c r="F82" s="65">
        <f t="shared" si="1"/>
        <v>172530</v>
      </c>
    </row>
    <row r="83" spans="1:6">
      <c r="A83" s="24" t="s">
        <v>298</v>
      </c>
      <c r="B83" s="63" t="s">
        <v>272</v>
      </c>
      <c r="C83" s="26" t="s">
        <v>377</v>
      </c>
      <c r="D83" s="27">
        <v>58879559.130000003</v>
      </c>
      <c r="E83" s="64">
        <v>10462590.6</v>
      </c>
      <c r="F83" s="65">
        <f t="shared" si="1"/>
        <v>48416968.530000001</v>
      </c>
    </row>
    <row r="84" spans="1:6">
      <c r="A84" s="24" t="s">
        <v>304</v>
      </c>
      <c r="B84" s="63" t="s">
        <v>272</v>
      </c>
      <c r="C84" s="26" t="s">
        <v>378</v>
      </c>
      <c r="D84" s="27">
        <v>371412</v>
      </c>
      <c r="E84" s="64">
        <v>149304.22</v>
      </c>
      <c r="F84" s="65">
        <f t="shared" si="1"/>
        <v>222107.78</v>
      </c>
    </row>
    <row r="85" spans="1:6" ht="22.5">
      <c r="A85" s="24" t="s">
        <v>379</v>
      </c>
      <c r="B85" s="63" t="s">
        <v>272</v>
      </c>
      <c r="C85" s="26" t="s">
        <v>380</v>
      </c>
      <c r="D85" s="27">
        <v>84952</v>
      </c>
      <c r="E85" s="64">
        <v>84952</v>
      </c>
      <c r="F85" s="65" t="str">
        <f t="shared" si="1"/>
        <v>-</v>
      </c>
    </row>
    <row r="86" spans="1:6">
      <c r="A86" s="24" t="s">
        <v>300</v>
      </c>
      <c r="B86" s="63" t="s">
        <v>272</v>
      </c>
      <c r="C86" s="26" t="s">
        <v>381</v>
      </c>
      <c r="D86" s="27">
        <v>36500</v>
      </c>
      <c r="E86" s="64">
        <v>36099</v>
      </c>
      <c r="F86" s="65">
        <f t="shared" si="1"/>
        <v>401</v>
      </c>
    </row>
    <row r="87" spans="1:6">
      <c r="A87" s="24" t="s">
        <v>294</v>
      </c>
      <c r="B87" s="63" t="s">
        <v>272</v>
      </c>
      <c r="C87" s="26" t="s">
        <v>382</v>
      </c>
      <c r="D87" s="27">
        <v>9098142</v>
      </c>
      <c r="E87" s="64">
        <v>1491241.99</v>
      </c>
      <c r="F87" s="65">
        <f t="shared" si="1"/>
        <v>7606900.0099999998</v>
      </c>
    </row>
    <row r="88" spans="1:6" ht="22.5">
      <c r="A88" s="24" t="s">
        <v>383</v>
      </c>
      <c r="B88" s="63" t="s">
        <v>272</v>
      </c>
      <c r="C88" s="26" t="s">
        <v>384</v>
      </c>
      <c r="D88" s="27">
        <v>31500</v>
      </c>
      <c r="E88" s="64" t="s">
        <v>45</v>
      </c>
      <c r="F88" s="65">
        <f t="shared" si="1"/>
        <v>31500</v>
      </c>
    </row>
    <row r="89" spans="1:6" ht="33.75">
      <c r="A89" s="24" t="s">
        <v>296</v>
      </c>
      <c r="B89" s="63" t="s">
        <v>272</v>
      </c>
      <c r="C89" s="26" t="s">
        <v>385</v>
      </c>
      <c r="D89" s="27">
        <v>2519094.52</v>
      </c>
      <c r="E89" s="64">
        <v>380675.67</v>
      </c>
      <c r="F89" s="65">
        <f t="shared" si="1"/>
        <v>2138418.85</v>
      </c>
    </row>
    <row r="90" spans="1:6" ht="22.5">
      <c r="A90" s="24" t="s">
        <v>325</v>
      </c>
      <c r="B90" s="63" t="s">
        <v>272</v>
      </c>
      <c r="C90" s="26" t="s">
        <v>386</v>
      </c>
      <c r="D90" s="27">
        <v>426982</v>
      </c>
      <c r="E90" s="64">
        <v>86810.17</v>
      </c>
      <c r="F90" s="65">
        <f t="shared" si="1"/>
        <v>340171.83</v>
      </c>
    </row>
    <row r="91" spans="1:6">
      <c r="A91" s="24" t="s">
        <v>298</v>
      </c>
      <c r="B91" s="63" t="s">
        <v>272</v>
      </c>
      <c r="C91" s="26" t="s">
        <v>387</v>
      </c>
      <c r="D91" s="27">
        <v>13104783.199999999</v>
      </c>
      <c r="E91" s="64">
        <v>40072</v>
      </c>
      <c r="F91" s="65">
        <f t="shared" si="1"/>
        <v>13064711.199999999</v>
      </c>
    </row>
    <row r="92" spans="1:6">
      <c r="A92" s="24" t="s">
        <v>304</v>
      </c>
      <c r="B92" s="63" t="s">
        <v>272</v>
      </c>
      <c r="C92" s="26" t="s">
        <v>388</v>
      </c>
      <c r="D92" s="27">
        <v>289664</v>
      </c>
      <c r="E92" s="64" t="s">
        <v>45</v>
      </c>
      <c r="F92" s="65">
        <f t="shared" si="1"/>
        <v>289664</v>
      </c>
    </row>
    <row r="93" spans="1:6">
      <c r="A93" s="24" t="s">
        <v>300</v>
      </c>
      <c r="B93" s="63" t="s">
        <v>272</v>
      </c>
      <c r="C93" s="26" t="s">
        <v>389</v>
      </c>
      <c r="D93" s="27">
        <v>36279</v>
      </c>
      <c r="E93" s="64">
        <v>11240</v>
      </c>
      <c r="F93" s="65">
        <f t="shared" si="1"/>
        <v>25039</v>
      </c>
    </row>
    <row r="94" spans="1:6">
      <c r="A94" s="24" t="s">
        <v>390</v>
      </c>
      <c r="B94" s="63" t="s">
        <v>272</v>
      </c>
      <c r="C94" s="26" t="s">
        <v>391</v>
      </c>
      <c r="D94" s="27">
        <v>1400</v>
      </c>
      <c r="E94" s="64">
        <v>19.62</v>
      </c>
      <c r="F94" s="65">
        <f t="shared" si="1"/>
        <v>1380.38</v>
      </c>
    </row>
    <row r="95" spans="1:6">
      <c r="A95" s="24" t="s">
        <v>392</v>
      </c>
      <c r="B95" s="63" t="s">
        <v>272</v>
      </c>
      <c r="C95" s="26" t="s">
        <v>393</v>
      </c>
      <c r="D95" s="27">
        <v>3811732.47</v>
      </c>
      <c r="E95" s="64" t="s">
        <v>45</v>
      </c>
      <c r="F95" s="65">
        <f t="shared" si="1"/>
        <v>3811732.47</v>
      </c>
    </row>
    <row r="96" spans="1:6" ht="33.75">
      <c r="A96" s="24" t="s">
        <v>394</v>
      </c>
      <c r="B96" s="63" t="s">
        <v>272</v>
      </c>
      <c r="C96" s="26" t="s">
        <v>395</v>
      </c>
      <c r="D96" s="27">
        <v>3811732.47</v>
      </c>
      <c r="E96" s="64" t="s">
        <v>45</v>
      </c>
      <c r="F96" s="65">
        <f t="shared" si="1"/>
        <v>3811732.47</v>
      </c>
    </row>
    <row r="97" spans="1:6" ht="22.5">
      <c r="A97" s="24" t="s">
        <v>396</v>
      </c>
      <c r="B97" s="63" t="s">
        <v>272</v>
      </c>
      <c r="C97" s="26" t="s">
        <v>397</v>
      </c>
      <c r="D97" s="27">
        <v>466413</v>
      </c>
      <c r="E97" s="64">
        <v>92364.37</v>
      </c>
      <c r="F97" s="65">
        <f t="shared" si="1"/>
        <v>374048.63</v>
      </c>
    </row>
    <row r="98" spans="1:6">
      <c r="A98" s="24" t="s">
        <v>304</v>
      </c>
      <c r="B98" s="63" t="s">
        <v>272</v>
      </c>
      <c r="C98" s="26" t="s">
        <v>398</v>
      </c>
      <c r="D98" s="27">
        <v>466413</v>
      </c>
      <c r="E98" s="64">
        <v>92364.37</v>
      </c>
      <c r="F98" s="65">
        <f t="shared" si="1"/>
        <v>374048.63</v>
      </c>
    </row>
    <row r="99" spans="1:6" ht="22.5">
      <c r="A99" s="24" t="s">
        <v>399</v>
      </c>
      <c r="B99" s="63" t="s">
        <v>272</v>
      </c>
      <c r="C99" s="26" t="s">
        <v>400</v>
      </c>
      <c r="D99" s="27">
        <v>8044981.1100000003</v>
      </c>
      <c r="E99" s="64" t="s">
        <v>45</v>
      </c>
      <c r="F99" s="65">
        <f t="shared" si="1"/>
        <v>8044981.1100000003</v>
      </c>
    </row>
    <row r="100" spans="1:6">
      <c r="A100" s="24" t="s">
        <v>298</v>
      </c>
      <c r="B100" s="63" t="s">
        <v>272</v>
      </c>
      <c r="C100" s="26" t="s">
        <v>401</v>
      </c>
      <c r="D100" s="27">
        <v>8044981.1100000003</v>
      </c>
      <c r="E100" s="64" t="s">
        <v>45</v>
      </c>
      <c r="F100" s="65">
        <f t="shared" si="1"/>
        <v>8044981.1100000003</v>
      </c>
    </row>
    <row r="101" spans="1:6">
      <c r="A101" s="24" t="s">
        <v>402</v>
      </c>
      <c r="B101" s="63" t="s">
        <v>272</v>
      </c>
      <c r="C101" s="26" t="s">
        <v>403</v>
      </c>
      <c r="D101" s="27">
        <v>6626830</v>
      </c>
      <c r="E101" s="64">
        <v>887800</v>
      </c>
      <c r="F101" s="65">
        <f t="shared" si="1"/>
        <v>5739030</v>
      </c>
    </row>
    <row r="102" spans="1:6" ht="33.75">
      <c r="A102" s="24" t="s">
        <v>404</v>
      </c>
      <c r="B102" s="63" t="s">
        <v>272</v>
      </c>
      <c r="C102" s="26" t="s">
        <v>405</v>
      </c>
      <c r="D102" s="27">
        <v>6626830</v>
      </c>
      <c r="E102" s="64">
        <v>887800</v>
      </c>
      <c r="F102" s="65">
        <f t="shared" si="1"/>
        <v>5739030</v>
      </c>
    </row>
    <row r="103" spans="1:6" ht="22.5">
      <c r="A103" s="24" t="s">
        <v>406</v>
      </c>
      <c r="B103" s="63" t="s">
        <v>272</v>
      </c>
      <c r="C103" s="26" t="s">
        <v>407</v>
      </c>
      <c r="D103" s="27">
        <v>5626830</v>
      </c>
      <c r="E103" s="64">
        <v>887800</v>
      </c>
      <c r="F103" s="65">
        <f t="shared" si="1"/>
        <v>4739030</v>
      </c>
    </row>
    <row r="104" spans="1:6" ht="45">
      <c r="A104" s="24" t="s">
        <v>408</v>
      </c>
      <c r="B104" s="63" t="s">
        <v>272</v>
      </c>
      <c r="C104" s="26" t="s">
        <v>409</v>
      </c>
      <c r="D104" s="27">
        <v>1000000</v>
      </c>
      <c r="E104" s="64" t="s">
        <v>45</v>
      </c>
      <c r="F104" s="65">
        <f t="shared" si="1"/>
        <v>1000000</v>
      </c>
    </row>
    <row r="105" spans="1:6">
      <c r="A105" s="24" t="s">
        <v>410</v>
      </c>
      <c r="B105" s="63" t="s">
        <v>272</v>
      </c>
      <c r="C105" s="26" t="s">
        <v>411</v>
      </c>
      <c r="D105" s="27">
        <v>275425964.44</v>
      </c>
      <c r="E105" s="64">
        <v>42857637.850000001</v>
      </c>
      <c r="F105" s="65">
        <f t="shared" si="1"/>
        <v>232568326.59</v>
      </c>
    </row>
    <row r="106" spans="1:6">
      <c r="A106" s="24" t="s">
        <v>412</v>
      </c>
      <c r="B106" s="63" t="s">
        <v>272</v>
      </c>
      <c r="C106" s="26" t="s">
        <v>413</v>
      </c>
      <c r="D106" s="27">
        <v>14752600</v>
      </c>
      <c r="E106" s="64">
        <v>2365862.63</v>
      </c>
      <c r="F106" s="65">
        <f t="shared" si="1"/>
        <v>12386737.370000001</v>
      </c>
    </row>
    <row r="107" spans="1:6" ht="22.5">
      <c r="A107" s="24" t="s">
        <v>414</v>
      </c>
      <c r="B107" s="63" t="s">
        <v>272</v>
      </c>
      <c r="C107" s="26" t="s">
        <v>415</v>
      </c>
      <c r="D107" s="27">
        <v>14752600</v>
      </c>
      <c r="E107" s="64">
        <v>2365862.63</v>
      </c>
      <c r="F107" s="65">
        <f t="shared" si="1"/>
        <v>12386737.370000001</v>
      </c>
    </row>
    <row r="108" spans="1:6">
      <c r="A108" s="24" t="s">
        <v>298</v>
      </c>
      <c r="B108" s="63" t="s">
        <v>272</v>
      </c>
      <c r="C108" s="26" t="s">
        <v>416</v>
      </c>
      <c r="D108" s="27">
        <v>14752600</v>
      </c>
      <c r="E108" s="64">
        <v>2365862.63</v>
      </c>
      <c r="F108" s="65">
        <f t="shared" si="1"/>
        <v>12386737.370000001</v>
      </c>
    </row>
    <row r="109" spans="1:6">
      <c r="A109" s="24" t="s">
        <v>417</v>
      </c>
      <c r="B109" s="63" t="s">
        <v>272</v>
      </c>
      <c r="C109" s="26" t="s">
        <v>418</v>
      </c>
      <c r="D109" s="27">
        <v>12707270.390000001</v>
      </c>
      <c r="E109" s="64">
        <v>4237894.75</v>
      </c>
      <c r="F109" s="65">
        <f t="shared" si="1"/>
        <v>8469375.6400000006</v>
      </c>
    </row>
    <row r="110" spans="1:6" ht="22.5">
      <c r="A110" s="24" t="s">
        <v>359</v>
      </c>
      <c r="B110" s="63" t="s">
        <v>272</v>
      </c>
      <c r="C110" s="26" t="s">
        <v>419</v>
      </c>
      <c r="D110" s="27">
        <v>12357270.390000001</v>
      </c>
      <c r="E110" s="64">
        <v>4237894.75</v>
      </c>
      <c r="F110" s="65">
        <f t="shared" si="1"/>
        <v>8119375.6400000006</v>
      </c>
    </row>
    <row r="111" spans="1:6" ht="45">
      <c r="A111" s="24" t="s">
        <v>408</v>
      </c>
      <c r="B111" s="63" t="s">
        <v>272</v>
      </c>
      <c r="C111" s="26" t="s">
        <v>420</v>
      </c>
      <c r="D111" s="27">
        <v>12357270.390000001</v>
      </c>
      <c r="E111" s="64">
        <v>4237894.75</v>
      </c>
      <c r="F111" s="65">
        <f t="shared" si="1"/>
        <v>8119375.6400000006</v>
      </c>
    </row>
    <row r="112" spans="1:6" ht="22.5">
      <c r="A112" s="24" t="s">
        <v>396</v>
      </c>
      <c r="B112" s="63" t="s">
        <v>272</v>
      </c>
      <c r="C112" s="26" t="s">
        <v>421</v>
      </c>
      <c r="D112" s="27">
        <v>350000</v>
      </c>
      <c r="E112" s="64" t="s">
        <v>45</v>
      </c>
      <c r="F112" s="65">
        <f t="shared" si="1"/>
        <v>350000</v>
      </c>
    </row>
    <row r="113" spans="1:6">
      <c r="A113" s="24" t="s">
        <v>298</v>
      </c>
      <c r="B113" s="63" t="s">
        <v>272</v>
      </c>
      <c r="C113" s="26" t="s">
        <v>422</v>
      </c>
      <c r="D113" s="27">
        <v>350000</v>
      </c>
      <c r="E113" s="64" t="s">
        <v>45</v>
      </c>
      <c r="F113" s="65">
        <f t="shared" si="1"/>
        <v>350000</v>
      </c>
    </row>
    <row r="114" spans="1:6">
      <c r="A114" s="24" t="s">
        <v>423</v>
      </c>
      <c r="B114" s="63" t="s">
        <v>272</v>
      </c>
      <c r="C114" s="26" t="s">
        <v>424</v>
      </c>
      <c r="D114" s="27">
        <v>240998351.05000001</v>
      </c>
      <c r="E114" s="64">
        <v>34440089.200000003</v>
      </c>
      <c r="F114" s="65">
        <f t="shared" si="1"/>
        <v>206558261.85000002</v>
      </c>
    </row>
    <row r="115" spans="1:6">
      <c r="A115" s="24" t="s">
        <v>282</v>
      </c>
      <c r="B115" s="63" t="s">
        <v>272</v>
      </c>
      <c r="C115" s="26" t="s">
        <v>425</v>
      </c>
      <c r="D115" s="27">
        <v>176452.02</v>
      </c>
      <c r="E115" s="64">
        <v>176452.02</v>
      </c>
      <c r="F115" s="65" t="str">
        <f t="shared" si="1"/>
        <v>-</v>
      </c>
    </row>
    <row r="116" spans="1:6">
      <c r="A116" s="24" t="s">
        <v>298</v>
      </c>
      <c r="B116" s="63" t="s">
        <v>272</v>
      </c>
      <c r="C116" s="26" t="s">
        <v>426</v>
      </c>
      <c r="D116" s="27">
        <v>176452.02</v>
      </c>
      <c r="E116" s="64">
        <v>176452.02</v>
      </c>
      <c r="F116" s="65" t="str">
        <f t="shared" si="1"/>
        <v>-</v>
      </c>
    </row>
    <row r="117" spans="1:6" ht="22.5">
      <c r="A117" s="24" t="s">
        <v>396</v>
      </c>
      <c r="B117" s="63" t="s">
        <v>272</v>
      </c>
      <c r="C117" s="26" t="s">
        <v>427</v>
      </c>
      <c r="D117" s="27">
        <v>66425408.43</v>
      </c>
      <c r="E117" s="64">
        <v>12757213.16</v>
      </c>
      <c r="F117" s="65">
        <f t="shared" si="1"/>
        <v>53668195.269999996</v>
      </c>
    </row>
    <row r="118" spans="1:6">
      <c r="A118" s="24" t="s">
        <v>294</v>
      </c>
      <c r="B118" s="63" t="s">
        <v>272</v>
      </c>
      <c r="C118" s="26" t="s">
        <v>428</v>
      </c>
      <c r="D118" s="27">
        <v>17845968</v>
      </c>
      <c r="E118" s="64">
        <v>2501675.83</v>
      </c>
      <c r="F118" s="65">
        <f t="shared" si="1"/>
        <v>15344292.17</v>
      </c>
    </row>
    <row r="119" spans="1:6" ht="22.5">
      <c r="A119" s="24" t="s">
        <v>383</v>
      </c>
      <c r="B119" s="63" t="s">
        <v>272</v>
      </c>
      <c r="C119" s="26" t="s">
        <v>429</v>
      </c>
      <c r="D119" s="27">
        <v>23600</v>
      </c>
      <c r="E119" s="64" t="s">
        <v>45</v>
      </c>
      <c r="F119" s="65">
        <f t="shared" si="1"/>
        <v>23600</v>
      </c>
    </row>
    <row r="120" spans="1:6" ht="33.75">
      <c r="A120" s="24" t="s">
        <v>296</v>
      </c>
      <c r="B120" s="63" t="s">
        <v>272</v>
      </c>
      <c r="C120" s="26" t="s">
        <v>430</v>
      </c>
      <c r="D120" s="27">
        <v>4934311</v>
      </c>
      <c r="E120" s="64">
        <v>639843.85</v>
      </c>
      <c r="F120" s="65">
        <f t="shared" si="1"/>
        <v>4294467.1500000004</v>
      </c>
    </row>
    <row r="121" spans="1:6" ht="22.5">
      <c r="A121" s="24" t="s">
        <v>325</v>
      </c>
      <c r="B121" s="63" t="s">
        <v>272</v>
      </c>
      <c r="C121" s="26" t="s">
        <v>431</v>
      </c>
      <c r="D121" s="27">
        <v>740851.59</v>
      </c>
      <c r="E121" s="64">
        <v>131361.03</v>
      </c>
      <c r="F121" s="65">
        <f t="shared" si="1"/>
        <v>609490.55999999994</v>
      </c>
    </row>
    <row r="122" spans="1:6">
      <c r="A122" s="24" t="s">
        <v>298</v>
      </c>
      <c r="B122" s="63" t="s">
        <v>272</v>
      </c>
      <c r="C122" s="26" t="s">
        <v>432</v>
      </c>
      <c r="D122" s="27">
        <v>14201736.84</v>
      </c>
      <c r="E122" s="64">
        <v>312821.96999999997</v>
      </c>
      <c r="F122" s="65">
        <f t="shared" si="1"/>
        <v>13888914.869999999</v>
      </c>
    </row>
    <row r="123" spans="1:6">
      <c r="A123" s="24" t="s">
        <v>304</v>
      </c>
      <c r="B123" s="63" t="s">
        <v>272</v>
      </c>
      <c r="C123" s="26" t="s">
        <v>433</v>
      </c>
      <c r="D123" s="27">
        <v>303184</v>
      </c>
      <c r="E123" s="64">
        <v>58123.11</v>
      </c>
      <c r="F123" s="65">
        <f t="shared" si="1"/>
        <v>245060.89</v>
      </c>
    </row>
    <row r="124" spans="1:6" ht="22.5">
      <c r="A124" s="24" t="s">
        <v>434</v>
      </c>
      <c r="B124" s="63" t="s">
        <v>272</v>
      </c>
      <c r="C124" s="26" t="s">
        <v>435</v>
      </c>
      <c r="D124" s="27">
        <v>26257</v>
      </c>
      <c r="E124" s="64" t="s">
        <v>45</v>
      </c>
      <c r="F124" s="65">
        <f t="shared" si="1"/>
        <v>26257</v>
      </c>
    </row>
    <row r="125" spans="1:6">
      <c r="A125" s="24" t="s">
        <v>304</v>
      </c>
      <c r="B125" s="63" t="s">
        <v>272</v>
      </c>
      <c r="C125" s="26" t="s">
        <v>436</v>
      </c>
      <c r="D125" s="27">
        <v>28349500</v>
      </c>
      <c r="E125" s="64">
        <v>9113387.3699999992</v>
      </c>
      <c r="F125" s="65">
        <f t="shared" si="1"/>
        <v>19236112.630000003</v>
      </c>
    </row>
    <row r="126" spans="1:6" ht="33.75">
      <c r="A126" s="24" t="s">
        <v>322</v>
      </c>
      <c r="B126" s="63" t="s">
        <v>272</v>
      </c>
      <c r="C126" s="26" t="s">
        <v>437</v>
      </c>
      <c r="D126" s="27">
        <v>3622642.36</v>
      </c>
      <c r="E126" s="64" t="s">
        <v>45</v>
      </c>
      <c r="F126" s="65">
        <f t="shared" si="1"/>
        <v>3622642.36</v>
      </c>
    </row>
    <row r="127" spans="1:6">
      <c r="A127" s="24" t="s">
        <v>298</v>
      </c>
      <c r="B127" s="63" t="s">
        <v>272</v>
      </c>
      <c r="C127" s="26" t="s">
        <v>438</v>
      </c>
      <c r="D127" s="27">
        <v>3622642.36</v>
      </c>
      <c r="E127" s="64" t="s">
        <v>45</v>
      </c>
      <c r="F127" s="65">
        <f t="shared" si="1"/>
        <v>3622642.36</v>
      </c>
    </row>
    <row r="128" spans="1:6" ht="22.5">
      <c r="A128" s="24" t="s">
        <v>439</v>
      </c>
      <c r="B128" s="63" t="s">
        <v>272</v>
      </c>
      <c r="C128" s="26" t="s">
        <v>440</v>
      </c>
      <c r="D128" s="27">
        <v>22975432.800000001</v>
      </c>
      <c r="E128" s="64" t="s">
        <v>45</v>
      </c>
      <c r="F128" s="65">
        <f t="shared" si="1"/>
        <v>22975432.800000001</v>
      </c>
    </row>
    <row r="129" spans="1:6">
      <c r="A129" s="24" t="s">
        <v>298</v>
      </c>
      <c r="B129" s="63" t="s">
        <v>272</v>
      </c>
      <c r="C129" s="26" t="s">
        <v>441</v>
      </c>
      <c r="D129" s="27">
        <v>22975432.800000001</v>
      </c>
      <c r="E129" s="64" t="s">
        <v>45</v>
      </c>
      <c r="F129" s="65">
        <f t="shared" si="1"/>
        <v>22975432.800000001</v>
      </c>
    </row>
    <row r="130" spans="1:6" ht="33.75">
      <c r="A130" s="24" t="s">
        <v>442</v>
      </c>
      <c r="B130" s="63" t="s">
        <v>272</v>
      </c>
      <c r="C130" s="26" t="s">
        <v>443</v>
      </c>
      <c r="D130" s="27">
        <v>12568006.6</v>
      </c>
      <c r="E130" s="64" t="s">
        <v>45</v>
      </c>
      <c r="F130" s="65">
        <f t="shared" si="1"/>
        <v>12568006.6</v>
      </c>
    </row>
    <row r="131" spans="1:6">
      <c r="A131" s="24" t="s">
        <v>298</v>
      </c>
      <c r="B131" s="63" t="s">
        <v>272</v>
      </c>
      <c r="C131" s="26" t="s">
        <v>444</v>
      </c>
      <c r="D131" s="27">
        <v>12568006.6</v>
      </c>
      <c r="E131" s="64" t="s">
        <v>45</v>
      </c>
      <c r="F131" s="65">
        <f t="shared" si="1"/>
        <v>12568006.6</v>
      </c>
    </row>
    <row r="132" spans="1:6" ht="22.5">
      <c r="A132" s="24" t="s">
        <v>399</v>
      </c>
      <c r="B132" s="63" t="s">
        <v>272</v>
      </c>
      <c r="C132" s="26" t="s">
        <v>445</v>
      </c>
      <c r="D132" s="27">
        <v>115270054.48</v>
      </c>
      <c r="E132" s="64">
        <v>16365218.09</v>
      </c>
      <c r="F132" s="65">
        <f t="shared" si="1"/>
        <v>98904836.390000001</v>
      </c>
    </row>
    <row r="133" spans="1:6">
      <c r="A133" s="24" t="s">
        <v>294</v>
      </c>
      <c r="B133" s="63" t="s">
        <v>272</v>
      </c>
      <c r="C133" s="26" t="s">
        <v>446</v>
      </c>
      <c r="D133" s="27">
        <v>57572942</v>
      </c>
      <c r="E133" s="64">
        <v>8994528.3200000003</v>
      </c>
      <c r="F133" s="65">
        <f t="shared" si="1"/>
        <v>48578413.68</v>
      </c>
    </row>
    <row r="134" spans="1:6" ht="22.5">
      <c r="A134" s="24" t="s">
        <v>383</v>
      </c>
      <c r="B134" s="63" t="s">
        <v>272</v>
      </c>
      <c r="C134" s="26" t="s">
        <v>447</v>
      </c>
      <c r="D134" s="27">
        <v>58500</v>
      </c>
      <c r="E134" s="64" t="s">
        <v>45</v>
      </c>
      <c r="F134" s="65">
        <f t="shared" si="1"/>
        <v>58500</v>
      </c>
    </row>
    <row r="135" spans="1:6" ht="33.75">
      <c r="A135" s="24" t="s">
        <v>296</v>
      </c>
      <c r="B135" s="63" t="s">
        <v>272</v>
      </c>
      <c r="C135" s="26" t="s">
        <v>448</v>
      </c>
      <c r="D135" s="27">
        <v>6549024.6500000004</v>
      </c>
      <c r="E135" s="64">
        <v>2353192.7599999998</v>
      </c>
      <c r="F135" s="65">
        <f t="shared" si="1"/>
        <v>4195831.8900000006</v>
      </c>
    </row>
    <row r="136" spans="1:6" ht="22.5">
      <c r="A136" s="24" t="s">
        <v>325</v>
      </c>
      <c r="B136" s="63" t="s">
        <v>272</v>
      </c>
      <c r="C136" s="26" t="s">
        <v>449</v>
      </c>
      <c r="D136" s="27">
        <v>845328</v>
      </c>
      <c r="E136" s="64">
        <v>276498.87</v>
      </c>
      <c r="F136" s="65">
        <f t="shared" si="1"/>
        <v>568829.13</v>
      </c>
    </row>
    <row r="137" spans="1:6">
      <c r="A137" s="24" t="s">
        <v>298</v>
      </c>
      <c r="B137" s="63" t="s">
        <v>272</v>
      </c>
      <c r="C137" s="26" t="s">
        <v>450</v>
      </c>
      <c r="D137" s="27">
        <v>40965481.32</v>
      </c>
      <c r="E137" s="64">
        <v>3255651.8</v>
      </c>
      <c r="F137" s="65">
        <f t="shared" si="1"/>
        <v>37709829.520000003</v>
      </c>
    </row>
    <row r="138" spans="1:6">
      <c r="A138" s="24" t="s">
        <v>304</v>
      </c>
      <c r="B138" s="63" t="s">
        <v>272</v>
      </c>
      <c r="C138" s="26" t="s">
        <v>451</v>
      </c>
      <c r="D138" s="27">
        <v>1039469.14</v>
      </c>
      <c r="E138" s="64">
        <v>184792.75</v>
      </c>
      <c r="F138" s="65">
        <f t="shared" si="1"/>
        <v>854676.39</v>
      </c>
    </row>
    <row r="139" spans="1:6">
      <c r="A139" s="24" t="s">
        <v>300</v>
      </c>
      <c r="B139" s="63" t="s">
        <v>272</v>
      </c>
      <c r="C139" s="26" t="s">
        <v>452</v>
      </c>
      <c r="D139" s="27">
        <v>19000</v>
      </c>
      <c r="E139" s="64" t="s">
        <v>45</v>
      </c>
      <c r="F139" s="65">
        <f t="shared" si="1"/>
        <v>19000</v>
      </c>
    </row>
    <row r="140" spans="1:6">
      <c r="A140" s="24" t="s">
        <v>390</v>
      </c>
      <c r="B140" s="63" t="s">
        <v>272</v>
      </c>
      <c r="C140" s="26" t="s">
        <v>453</v>
      </c>
      <c r="D140" s="27">
        <v>2600</v>
      </c>
      <c r="E140" s="64" t="s">
        <v>45</v>
      </c>
      <c r="F140" s="65">
        <f t="shared" si="1"/>
        <v>2600</v>
      </c>
    </row>
    <row r="141" spans="1:6">
      <c r="A141" s="24" t="s">
        <v>298</v>
      </c>
      <c r="B141" s="63" t="s">
        <v>272</v>
      </c>
      <c r="C141" s="26" t="s">
        <v>454</v>
      </c>
      <c r="D141" s="27">
        <v>634948.9</v>
      </c>
      <c r="E141" s="64" t="s">
        <v>45</v>
      </c>
      <c r="F141" s="65">
        <f t="shared" si="1"/>
        <v>634948.9</v>
      </c>
    </row>
    <row r="142" spans="1:6">
      <c r="A142" s="24" t="s">
        <v>298</v>
      </c>
      <c r="B142" s="63" t="s">
        <v>272</v>
      </c>
      <c r="C142" s="26" t="s">
        <v>455</v>
      </c>
      <c r="D142" s="27">
        <v>498866</v>
      </c>
      <c r="E142" s="64">
        <v>21602.880000000001</v>
      </c>
      <c r="F142" s="65">
        <f t="shared" si="1"/>
        <v>477263.12</v>
      </c>
    </row>
    <row r="143" spans="1:6">
      <c r="A143" s="24" t="s">
        <v>298</v>
      </c>
      <c r="B143" s="63" t="s">
        <v>272</v>
      </c>
      <c r="C143" s="26" t="s">
        <v>456</v>
      </c>
      <c r="D143" s="27">
        <v>114520</v>
      </c>
      <c r="E143" s="64" t="s">
        <v>45</v>
      </c>
      <c r="F143" s="65">
        <f t="shared" ref="F143:F206" si="2">IF(OR(D143="-",IF(E143="-",0,E143)&gt;=IF(D143="-",0,D143)),"-",IF(D143="-",0,D143)-IF(E143="-",0,E143))</f>
        <v>114520</v>
      </c>
    </row>
    <row r="144" spans="1:6">
      <c r="A144" s="24" t="s">
        <v>298</v>
      </c>
      <c r="B144" s="63" t="s">
        <v>272</v>
      </c>
      <c r="C144" s="26" t="s">
        <v>457</v>
      </c>
      <c r="D144" s="27">
        <v>1334000</v>
      </c>
      <c r="E144" s="64" t="s">
        <v>45</v>
      </c>
      <c r="F144" s="65">
        <f t="shared" si="2"/>
        <v>1334000</v>
      </c>
    </row>
    <row r="145" spans="1:6">
      <c r="A145" s="24" t="s">
        <v>298</v>
      </c>
      <c r="B145" s="63" t="s">
        <v>272</v>
      </c>
      <c r="C145" s="26" t="s">
        <v>458</v>
      </c>
      <c r="D145" s="27">
        <v>914500</v>
      </c>
      <c r="E145" s="64">
        <v>208824.24</v>
      </c>
      <c r="F145" s="65">
        <f t="shared" si="2"/>
        <v>705675.76</v>
      </c>
    </row>
    <row r="146" spans="1:6">
      <c r="A146" s="24" t="s">
        <v>298</v>
      </c>
      <c r="B146" s="63" t="s">
        <v>272</v>
      </c>
      <c r="C146" s="26" t="s">
        <v>459</v>
      </c>
      <c r="D146" s="27">
        <v>229900</v>
      </c>
      <c r="E146" s="64" t="s">
        <v>45</v>
      </c>
      <c r="F146" s="65">
        <f t="shared" si="2"/>
        <v>229900</v>
      </c>
    </row>
    <row r="147" spans="1:6">
      <c r="A147" s="24" t="s">
        <v>298</v>
      </c>
      <c r="B147" s="63" t="s">
        <v>272</v>
      </c>
      <c r="C147" s="26" t="s">
        <v>460</v>
      </c>
      <c r="D147" s="27">
        <v>4490974.47</v>
      </c>
      <c r="E147" s="64">
        <v>1070126.47</v>
      </c>
      <c r="F147" s="65">
        <f t="shared" si="2"/>
        <v>3420848</v>
      </c>
    </row>
    <row r="148" spans="1:6" ht="33.75">
      <c r="A148" s="24" t="s">
        <v>461</v>
      </c>
      <c r="B148" s="63" t="s">
        <v>272</v>
      </c>
      <c r="C148" s="26" t="s">
        <v>462</v>
      </c>
      <c r="D148" s="27">
        <v>19960354.359999999</v>
      </c>
      <c r="E148" s="64">
        <v>5141205.93</v>
      </c>
      <c r="F148" s="65">
        <f t="shared" si="2"/>
        <v>14819148.43</v>
      </c>
    </row>
    <row r="149" spans="1:6">
      <c r="A149" s="24" t="s">
        <v>250</v>
      </c>
      <c r="B149" s="63" t="s">
        <v>272</v>
      </c>
      <c r="C149" s="26" t="s">
        <v>463</v>
      </c>
      <c r="D149" s="27">
        <v>19960354.359999999</v>
      </c>
      <c r="E149" s="64">
        <v>5141205.93</v>
      </c>
      <c r="F149" s="65">
        <f t="shared" si="2"/>
        <v>14819148.43</v>
      </c>
    </row>
    <row r="150" spans="1:6" ht="22.5">
      <c r="A150" s="24" t="s">
        <v>464</v>
      </c>
      <c r="B150" s="63" t="s">
        <v>272</v>
      </c>
      <c r="C150" s="26" t="s">
        <v>465</v>
      </c>
      <c r="D150" s="27">
        <v>6967743</v>
      </c>
      <c r="E150" s="64">
        <v>1813791.27</v>
      </c>
      <c r="F150" s="65">
        <f t="shared" si="2"/>
        <v>5153951.7300000004</v>
      </c>
    </row>
    <row r="151" spans="1:6" ht="33.75">
      <c r="A151" s="24" t="s">
        <v>461</v>
      </c>
      <c r="B151" s="63" t="s">
        <v>272</v>
      </c>
      <c r="C151" s="26" t="s">
        <v>466</v>
      </c>
      <c r="D151" s="27">
        <v>6967743</v>
      </c>
      <c r="E151" s="64">
        <v>1813791.27</v>
      </c>
      <c r="F151" s="65">
        <f t="shared" si="2"/>
        <v>5153951.7300000004</v>
      </c>
    </row>
    <row r="152" spans="1:6">
      <c r="A152" s="24" t="s">
        <v>250</v>
      </c>
      <c r="B152" s="63" t="s">
        <v>272</v>
      </c>
      <c r="C152" s="26" t="s">
        <v>467</v>
      </c>
      <c r="D152" s="27">
        <v>6967743</v>
      </c>
      <c r="E152" s="64">
        <v>1813791.27</v>
      </c>
      <c r="F152" s="65">
        <f t="shared" si="2"/>
        <v>5153951.7300000004</v>
      </c>
    </row>
    <row r="153" spans="1:6">
      <c r="A153" s="24" t="s">
        <v>468</v>
      </c>
      <c r="B153" s="63" t="s">
        <v>272</v>
      </c>
      <c r="C153" s="26" t="s">
        <v>469</v>
      </c>
      <c r="D153" s="27">
        <v>44243026.82</v>
      </c>
      <c r="E153" s="64">
        <v>7877243.54</v>
      </c>
      <c r="F153" s="65">
        <f t="shared" si="2"/>
        <v>36365783.280000001</v>
      </c>
    </row>
    <row r="154" spans="1:6" ht="22.5">
      <c r="A154" s="24" t="s">
        <v>470</v>
      </c>
      <c r="B154" s="63" t="s">
        <v>272</v>
      </c>
      <c r="C154" s="26" t="s">
        <v>471</v>
      </c>
      <c r="D154" s="27">
        <v>300000</v>
      </c>
      <c r="E154" s="64">
        <v>63000</v>
      </c>
      <c r="F154" s="65">
        <f t="shared" si="2"/>
        <v>237000</v>
      </c>
    </row>
    <row r="155" spans="1:6" ht="22.5">
      <c r="A155" s="24" t="s">
        <v>399</v>
      </c>
      <c r="B155" s="63" t="s">
        <v>272</v>
      </c>
      <c r="C155" s="26" t="s">
        <v>472</v>
      </c>
      <c r="D155" s="27">
        <v>300000</v>
      </c>
      <c r="E155" s="64">
        <v>63000</v>
      </c>
      <c r="F155" s="65">
        <f t="shared" si="2"/>
        <v>237000</v>
      </c>
    </row>
    <row r="156" spans="1:6">
      <c r="A156" s="24" t="s">
        <v>298</v>
      </c>
      <c r="B156" s="63" t="s">
        <v>272</v>
      </c>
      <c r="C156" s="26" t="s">
        <v>473</v>
      </c>
      <c r="D156" s="27">
        <v>300000</v>
      </c>
      <c r="E156" s="64">
        <v>63000</v>
      </c>
      <c r="F156" s="65">
        <f t="shared" si="2"/>
        <v>237000</v>
      </c>
    </row>
    <row r="157" spans="1:6">
      <c r="A157" s="24" t="s">
        <v>474</v>
      </c>
      <c r="B157" s="63" t="s">
        <v>272</v>
      </c>
      <c r="C157" s="26" t="s">
        <v>475</v>
      </c>
      <c r="D157" s="27">
        <v>43943026.82</v>
      </c>
      <c r="E157" s="64">
        <v>7814243.54</v>
      </c>
      <c r="F157" s="65">
        <f t="shared" si="2"/>
        <v>36128783.280000001</v>
      </c>
    </row>
    <row r="158" spans="1:6" ht="33.75">
      <c r="A158" s="24" t="s">
        <v>476</v>
      </c>
      <c r="B158" s="63" t="s">
        <v>272</v>
      </c>
      <c r="C158" s="26" t="s">
        <v>477</v>
      </c>
      <c r="D158" s="27">
        <v>42391106.600000001</v>
      </c>
      <c r="E158" s="64">
        <v>7774743.54</v>
      </c>
      <c r="F158" s="65">
        <f t="shared" si="2"/>
        <v>34616363.060000002</v>
      </c>
    </row>
    <row r="159" spans="1:6" ht="45">
      <c r="A159" s="24" t="s">
        <v>478</v>
      </c>
      <c r="B159" s="63" t="s">
        <v>272</v>
      </c>
      <c r="C159" s="26" t="s">
        <v>479</v>
      </c>
      <c r="D159" s="27">
        <v>39998899.740000002</v>
      </c>
      <c r="E159" s="64">
        <v>7774743.54</v>
      </c>
      <c r="F159" s="65">
        <f t="shared" si="2"/>
        <v>32224156.200000003</v>
      </c>
    </row>
    <row r="160" spans="1:6">
      <c r="A160" s="24" t="s">
        <v>480</v>
      </c>
      <c r="B160" s="63" t="s">
        <v>272</v>
      </c>
      <c r="C160" s="26" t="s">
        <v>481</v>
      </c>
      <c r="D160" s="27">
        <v>1839426.86</v>
      </c>
      <c r="E160" s="64" t="s">
        <v>45</v>
      </c>
      <c r="F160" s="65">
        <f t="shared" si="2"/>
        <v>1839426.86</v>
      </c>
    </row>
    <row r="161" spans="1:6">
      <c r="A161" s="24" t="s">
        <v>298</v>
      </c>
      <c r="B161" s="63" t="s">
        <v>272</v>
      </c>
      <c r="C161" s="26" t="s">
        <v>482</v>
      </c>
      <c r="D161" s="27">
        <v>552780</v>
      </c>
      <c r="E161" s="64" t="s">
        <v>45</v>
      </c>
      <c r="F161" s="65">
        <f t="shared" si="2"/>
        <v>552780</v>
      </c>
    </row>
    <row r="162" spans="1:6" ht="33.75">
      <c r="A162" s="24" t="s">
        <v>483</v>
      </c>
      <c r="B162" s="63" t="s">
        <v>272</v>
      </c>
      <c r="C162" s="26" t="s">
        <v>484</v>
      </c>
      <c r="D162" s="27">
        <v>1307550.22</v>
      </c>
      <c r="E162" s="64" t="s">
        <v>45</v>
      </c>
      <c r="F162" s="65">
        <f t="shared" si="2"/>
        <v>1307550.22</v>
      </c>
    </row>
    <row r="163" spans="1:6" ht="45">
      <c r="A163" s="24" t="s">
        <v>478</v>
      </c>
      <c r="B163" s="63" t="s">
        <v>272</v>
      </c>
      <c r="C163" s="26" t="s">
        <v>485</v>
      </c>
      <c r="D163" s="27">
        <v>85100</v>
      </c>
      <c r="E163" s="64" t="s">
        <v>45</v>
      </c>
      <c r="F163" s="65">
        <f t="shared" si="2"/>
        <v>85100</v>
      </c>
    </row>
    <row r="164" spans="1:6">
      <c r="A164" s="24" t="s">
        <v>294</v>
      </c>
      <c r="B164" s="63" t="s">
        <v>272</v>
      </c>
      <c r="C164" s="26" t="s">
        <v>486</v>
      </c>
      <c r="D164" s="27">
        <v>505380</v>
      </c>
      <c r="E164" s="64" t="s">
        <v>45</v>
      </c>
      <c r="F164" s="65">
        <f t="shared" si="2"/>
        <v>505380</v>
      </c>
    </row>
    <row r="165" spans="1:6" ht="33.75">
      <c r="A165" s="24" t="s">
        <v>296</v>
      </c>
      <c r="B165" s="63" t="s">
        <v>272</v>
      </c>
      <c r="C165" s="26" t="s">
        <v>487</v>
      </c>
      <c r="D165" s="27">
        <v>152625</v>
      </c>
      <c r="E165" s="64" t="s">
        <v>45</v>
      </c>
      <c r="F165" s="65">
        <f t="shared" si="2"/>
        <v>152625</v>
      </c>
    </row>
    <row r="166" spans="1:6">
      <c r="A166" s="24" t="s">
        <v>298</v>
      </c>
      <c r="B166" s="63" t="s">
        <v>272</v>
      </c>
      <c r="C166" s="26" t="s">
        <v>488</v>
      </c>
      <c r="D166" s="27">
        <v>32000</v>
      </c>
      <c r="E166" s="64" t="s">
        <v>45</v>
      </c>
      <c r="F166" s="65">
        <f t="shared" si="2"/>
        <v>32000</v>
      </c>
    </row>
    <row r="167" spans="1:6">
      <c r="A167" s="24" t="s">
        <v>480</v>
      </c>
      <c r="B167" s="63" t="s">
        <v>272</v>
      </c>
      <c r="C167" s="26" t="s">
        <v>489</v>
      </c>
      <c r="D167" s="27">
        <v>299469</v>
      </c>
      <c r="E167" s="64" t="s">
        <v>45</v>
      </c>
      <c r="F167" s="65">
        <f t="shared" si="2"/>
        <v>299469</v>
      </c>
    </row>
    <row r="168" spans="1:6">
      <c r="A168" s="24" t="s">
        <v>480</v>
      </c>
      <c r="B168" s="63" t="s">
        <v>272</v>
      </c>
      <c r="C168" s="26" t="s">
        <v>490</v>
      </c>
      <c r="D168" s="27">
        <v>232976.22</v>
      </c>
      <c r="E168" s="64" t="s">
        <v>45</v>
      </c>
      <c r="F168" s="65">
        <f t="shared" si="2"/>
        <v>232976.22</v>
      </c>
    </row>
    <row r="169" spans="1:6" ht="22.5">
      <c r="A169" s="24" t="s">
        <v>319</v>
      </c>
      <c r="B169" s="63" t="s">
        <v>272</v>
      </c>
      <c r="C169" s="26" t="s">
        <v>491</v>
      </c>
      <c r="D169" s="27">
        <v>68650</v>
      </c>
      <c r="E169" s="64">
        <v>39500</v>
      </c>
      <c r="F169" s="65">
        <f t="shared" si="2"/>
        <v>29150</v>
      </c>
    </row>
    <row r="170" spans="1:6" ht="45">
      <c r="A170" s="24" t="s">
        <v>478</v>
      </c>
      <c r="B170" s="63" t="s">
        <v>272</v>
      </c>
      <c r="C170" s="26" t="s">
        <v>492</v>
      </c>
      <c r="D170" s="27">
        <v>68650</v>
      </c>
      <c r="E170" s="64">
        <v>39500</v>
      </c>
      <c r="F170" s="65">
        <f t="shared" si="2"/>
        <v>29150</v>
      </c>
    </row>
    <row r="171" spans="1:6" ht="22.5">
      <c r="A171" s="24" t="s">
        <v>493</v>
      </c>
      <c r="B171" s="63" t="s">
        <v>272</v>
      </c>
      <c r="C171" s="26" t="s">
        <v>494</v>
      </c>
      <c r="D171" s="27">
        <v>175720</v>
      </c>
      <c r="E171" s="64" t="s">
        <v>45</v>
      </c>
      <c r="F171" s="65">
        <f t="shared" si="2"/>
        <v>175720</v>
      </c>
    </row>
    <row r="172" spans="1:6" ht="45">
      <c r="A172" s="24" t="s">
        <v>478</v>
      </c>
      <c r="B172" s="63" t="s">
        <v>272</v>
      </c>
      <c r="C172" s="26" t="s">
        <v>495</v>
      </c>
      <c r="D172" s="27">
        <v>175720</v>
      </c>
      <c r="E172" s="64" t="s">
        <v>45</v>
      </c>
      <c r="F172" s="65">
        <f t="shared" si="2"/>
        <v>175720</v>
      </c>
    </row>
    <row r="173" spans="1:6">
      <c r="A173" s="24" t="s">
        <v>496</v>
      </c>
      <c r="B173" s="63" t="s">
        <v>272</v>
      </c>
      <c r="C173" s="26" t="s">
        <v>497</v>
      </c>
      <c r="D173" s="27">
        <v>142257090.62</v>
      </c>
      <c r="E173" s="64">
        <v>12977015.369999999</v>
      </c>
      <c r="F173" s="65">
        <f t="shared" si="2"/>
        <v>129280075.25</v>
      </c>
    </row>
    <row r="174" spans="1:6">
      <c r="A174" s="24" t="s">
        <v>498</v>
      </c>
      <c r="B174" s="63" t="s">
        <v>272</v>
      </c>
      <c r="C174" s="26" t="s">
        <v>499</v>
      </c>
      <c r="D174" s="27">
        <v>142257090.62</v>
      </c>
      <c r="E174" s="64">
        <v>12977015.369999999</v>
      </c>
      <c r="F174" s="65">
        <f t="shared" si="2"/>
        <v>129280075.25</v>
      </c>
    </row>
    <row r="175" spans="1:6" ht="33.75">
      <c r="A175" s="24" t="s">
        <v>500</v>
      </c>
      <c r="B175" s="63" t="s">
        <v>272</v>
      </c>
      <c r="C175" s="26" t="s">
        <v>501</v>
      </c>
      <c r="D175" s="27">
        <v>30610505.73</v>
      </c>
      <c r="E175" s="64">
        <v>8602721.2100000009</v>
      </c>
      <c r="F175" s="65">
        <f t="shared" si="2"/>
        <v>22007784.52</v>
      </c>
    </row>
    <row r="176" spans="1:6">
      <c r="A176" s="24" t="s">
        <v>250</v>
      </c>
      <c r="B176" s="63" t="s">
        <v>272</v>
      </c>
      <c r="C176" s="26" t="s">
        <v>502</v>
      </c>
      <c r="D176" s="27">
        <v>30610505.73</v>
      </c>
      <c r="E176" s="64">
        <v>8602721.2100000009</v>
      </c>
      <c r="F176" s="65">
        <f t="shared" si="2"/>
        <v>22007784.52</v>
      </c>
    </row>
    <row r="177" spans="1:6" ht="33.75">
      <c r="A177" s="24" t="s">
        <v>503</v>
      </c>
      <c r="B177" s="63" t="s">
        <v>272</v>
      </c>
      <c r="C177" s="26" t="s">
        <v>504</v>
      </c>
      <c r="D177" s="27">
        <v>111646584.89</v>
      </c>
      <c r="E177" s="64">
        <v>4374294.16</v>
      </c>
      <c r="F177" s="65">
        <f t="shared" si="2"/>
        <v>107272290.73</v>
      </c>
    </row>
    <row r="178" spans="1:6" ht="45">
      <c r="A178" s="24" t="s">
        <v>478</v>
      </c>
      <c r="B178" s="63" t="s">
        <v>272</v>
      </c>
      <c r="C178" s="26" t="s">
        <v>505</v>
      </c>
      <c r="D178" s="27">
        <v>5164075.0199999996</v>
      </c>
      <c r="E178" s="64">
        <v>1104288.8400000001</v>
      </c>
      <c r="F178" s="65">
        <f t="shared" si="2"/>
        <v>4059786.1799999997</v>
      </c>
    </row>
    <row r="179" spans="1:6">
      <c r="A179" s="24" t="s">
        <v>480</v>
      </c>
      <c r="B179" s="63" t="s">
        <v>272</v>
      </c>
      <c r="C179" s="26" t="s">
        <v>506</v>
      </c>
      <c r="D179" s="27">
        <v>149700</v>
      </c>
      <c r="E179" s="64" t="s">
        <v>45</v>
      </c>
      <c r="F179" s="65">
        <f t="shared" si="2"/>
        <v>149700</v>
      </c>
    </row>
    <row r="180" spans="1:6">
      <c r="A180" s="24" t="s">
        <v>250</v>
      </c>
      <c r="B180" s="63" t="s">
        <v>272</v>
      </c>
      <c r="C180" s="26" t="s">
        <v>507</v>
      </c>
      <c r="D180" s="27">
        <v>1175409.8700000001</v>
      </c>
      <c r="E180" s="64">
        <v>286775.32</v>
      </c>
      <c r="F180" s="65">
        <f t="shared" si="2"/>
        <v>888634.55</v>
      </c>
    </row>
    <row r="181" spans="1:6">
      <c r="A181" s="24" t="s">
        <v>298</v>
      </c>
      <c r="B181" s="63" t="s">
        <v>272</v>
      </c>
      <c r="C181" s="26" t="s">
        <v>508</v>
      </c>
      <c r="D181" s="27">
        <v>2457400</v>
      </c>
      <c r="E181" s="64">
        <v>283230</v>
      </c>
      <c r="F181" s="65">
        <f t="shared" si="2"/>
        <v>2174170</v>
      </c>
    </row>
    <row r="182" spans="1:6">
      <c r="A182" s="24" t="s">
        <v>480</v>
      </c>
      <c r="B182" s="63" t="s">
        <v>272</v>
      </c>
      <c r="C182" s="26" t="s">
        <v>509</v>
      </c>
      <c r="D182" s="27">
        <v>2700000</v>
      </c>
      <c r="E182" s="64">
        <v>2700000</v>
      </c>
      <c r="F182" s="65" t="str">
        <f t="shared" si="2"/>
        <v>-</v>
      </c>
    </row>
    <row r="183" spans="1:6">
      <c r="A183" s="24" t="s">
        <v>480</v>
      </c>
      <c r="B183" s="63" t="s">
        <v>272</v>
      </c>
      <c r="C183" s="26" t="s">
        <v>510</v>
      </c>
      <c r="D183" s="27">
        <v>100000000</v>
      </c>
      <c r="E183" s="64" t="s">
        <v>45</v>
      </c>
      <c r="F183" s="65">
        <f t="shared" si="2"/>
        <v>100000000</v>
      </c>
    </row>
    <row r="184" spans="1:6">
      <c r="A184" s="24" t="s">
        <v>511</v>
      </c>
      <c r="B184" s="63" t="s">
        <v>272</v>
      </c>
      <c r="C184" s="26" t="s">
        <v>512</v>
      </c>
      <c r="D184" s="27">
        <v>12975976.300000001</v>
      </c>
      <c r="E184" s="64">
        <v>2801821.3</v>
      </c>
      <c r="F184" s="65">
        <f t="shared" si="2"/>
        <v>10174155</v>
      </c>
    </row>
    <row r="185" spans="1:6">
      <c r="A185" s="24" t="s">
        <v>513</v>
      </c>
      <c r="B185" s="63" t="s">
        <v>272</v>
      </c>
      <c r="C185" s="26" t="s">
        <v>514</v>
      </c>
      <c r="D185" s="27">
        <v>3319596</v>
      </c>
      <c r="E185" s="64">
        <v>829899</v>
      </c>
      <c r="F185" s="65">
        <f t="shared" si="2"/>
        <v>2489697</v>
      </c>
    </row>
    <row r="186" spans="1:6" ht="22.5">
      <c r="A186" s="24" t="s">
        <v>515</v>
      </c>
      <c r="B186" s="63" t="s">
        <v>272</v>
      </c>
      <c r="C186" s="26" t="s">
        <v>516</v>
      </c>
      <c r="D186" s="27">
        <v>3319596</v>
      </c>
      <c r="E186" s="64">
        <v>829899</v>
      </c>
      <c r="F186" s="65">
        <f t="shared" si="2"/>
        <v>2489697</v>
      </c>
    </row>
    <row r="187" spans="1:6">
      <c r="A187" s="24" t="s">
        <v>517</v>
      </c>
      <c r="B187" s="63" t="s">
        <v>272</v>
      </c>
      <c r="C187" s="26" t="s">
        <v>518</v>
      </c>
      <c r="D187" s="27">
        <v>3319596</v>
      </c>
      <c r="E187" s="64">
        <v>829899</v>
      </c>
      <c r="F187" s="65">
        <f t="shared" si="2"/>
        <v>2489697</v>
      </c>
    </row>
    <row r="188" spans="1:6">
      <c r="A188" s="24" t="s">
        <v>519</v>
      </c>
      <c r="B188" s="63" t="s">
        <v>272</v>
      </c>
      <c r="C188" s="26" t="s">
        <v>520</v>
      </c>
      <c r="D188" s="27">
        <v>8980980.3000000007</v>
      </c>
      <c r="E188" s="64">
        <v>1396522.3</v>
      </c>
      <c r="F188" s="65">
        <f t="shared" si="2"/>
        <v>7584458.0000000009</v>
      </c>
    </row>
    <row r="189" spans="1:6" ht="22.5">
      <c r="A189" s="24" t="s">
        <v>521</v>
      </c>
      <c r="B189" s="63" t="s">
        <v>272</v>
      </c>
      <c r="C189" s="26" t="s">
        <v>522</v>
      </c>
      <c r="D189" s="27">
        <v>2922660</v>
      </c>
      <c r="E189" s="64">
        <v>266000</v>
      </c>
      <c r="F189" s="65">
        <f t="shared" si="2"/>
        <v>2656660</v>
      </c>
    </row>
    <row r="190" spans="1:6" ht="22.5">
      <c r="A190" s="24" t="s">
        <v>523</v>
      </c>
      <c r="B190" s="63" t="s">
        <v>272</v>
      </c>
      <c r="C190" s="26" t="s">
        <v>524</v>
      </c>
      <c r="D190" s="27">
        <v>150000</v>
      </c>
      <c r="E190" s="64">
        <v>12000</v>
      </c>
      <c r="F190" s="65">
        <f t="shared" si="2"/>
        <v>138000</v>
      </c>
    </row>
    <row r="191" spans="1:6">
      <c r="A191" s="24" t="s">
        <v>298</v>
      </c>
      <c r="B191" s="63" t="s">
        <v>272</v>
      </c>
      <c r="C191" s="26" t="s">
        <v>525</v>
      </c>
      <c r="D191" s="27">
        <v>192360</v>
      </c>
      <c r="E191" s="64" t="s">
        <v>45</v>
      </c>
      <c r="F191" s="65">
        <f t="shared" si="2"/>
        <v>192360</v>
      </c>
    </row>
    <row r="192" spans="1:6" ht="22.5">
      <c r="A192" s="24" t="s">
        <v>526</v>
      </c>
      <c r="B192" s="63" t="s">
        <v>272</v>
      </c>
      <c r="C192" s="26" t="s">
        <v>527</v>
      </c>
      <c r="D192" s="27">
        <v>9900</v>
      </c>
      <c r="E192" s="64" t="s">
        <v>45</v>
      </c>
      <c r="F192" s="65">
        <f t="shared" si="2"/>
        <v>9900</v>
      </c>
    </row>
    <row r="193" spans="1:6" ht="22.5">
      <c r="A193" s="24" t="s">
        <v>523</v>
      </c>
      <c r="B193" s="63" t="s">
        <v>272</v>
      </c>
      <c r="C193" s="26" t="s">
        <v>528</v>
      </c>
      <c r="D193" s="27">
        <v>540000</v>
      </c>
      <c r="E193" s="64">
        <v>74000</v>
      </c>
      <c r="F193" s="65">
        <f t="shared" si="2"/>
        <v>466000</v>
      </c>
    </row>
    <row r="194" spans="1:6" ht="22.5">
      <c r="A194" s="24" t="s">
        <v>523</v>
      </c>
      <c r="B194" s="63" t="s">
        <v>272</v>
      </c>
      <c r="C194" s="26" t="s">
        <v>529</v>
      </c>
      <c r="D194" s="27">
        <v>14000</v>
      </c>
      <c r="E194" s="64" t="s">
        <v>45</v>
      </c>
      <c r="F194" s="65">
        <f t="shared" si="2"/>
        <v>14000</v>
      </c>
    </row>
    <row r="195" spans="1:6" ht="22.5">
      <c r="A195" s="24" t="s">
        <v>523</v>
      </c>
      <c r="B195" s="63" t="s">
        <v>272</v>
      </c>
      <c r="C195" s="26" t="s">
        <v>530</v>
      </c>
      <c r="D195" s="27">
        <v>560000</v>
      </c>
      <c r="E195" s="64" t="s">
        <v>45</v>
      </c>
      <c r="F195" s="65">
        <f t="shared" si="2"/>
        <v>560000</v>
      </c>
    </row>
    <row r="196" spans="1:6" ht="22.5">
      <c r="A196" s="24" t="s">
        <v>523</v>
      </c>
      <c r="B196" s="63" t="s">
        <v>272</v>
      </c>
      <c r="C196" s="26" t="s">
        <v>531</v>
      </c>
      <c r="D196" s="27">
        <v>130000</v>
      </c>
      <c r="E196" s="64" t="s">
        <v>45</v>
      </c>
      <c r="F196" s="65">
        <f t="shared" si="2"/>
        <v>130000</v>
      </c>
    </row>
    <row r="197" spans="1:6" ht="22.5">
      <c r="A197" s="24" t="s">
        <v>523</v>
      </c>
      <c r="B197" s="63" t="s">
        <v>272</v>
      </c>
      <c r="C197" s="26" t="s">
        <v>532</v>
      </c>
      <c r="D197" s="27">
        <v>864000</v>
      </c>
      <c r="E197" s="64">
        <v>180000</v>
      </c>
      <c r="F197" s="65">
        <f t="shared" si="2"/>
        <v>684000</v>
      </c>
    </row>
    <row r="198" spans="1:6" ht="22.5">
      <c r="A198" s="24" t="s">
        <v>523</v>
      </c>
      <c r="B198" s="63" t="s">
        <v>272</v>
      </c>
      <c r="C198" s="26" t="s">
        <v>533</v>
      </c>
      <c r="D198" s="27">
        <v>462400</v>
      </c>
      <c r="E198" s="64" t="s">
        <v>45</v>
      </c>
      <c r="F198" s="65">
        <f t="shared" si="2"/>
        <v>462400</v>
      </c>
    </row>
    <row r="199" spans="1:6" ht="22.5">
      <c r="A199" s="24" t="s">
        <v>515</v>
      </c>
      <c r="B199" s="63" t="s">
        <v>272</v>
      </c>
      <c r="C199" s="26" t="s">
        <v>534</v>
      </c>
      <c r="D199" s="27">
        <v>6040564</v>
      </c>
      <c r="E199" s="64">
        <v>1112766</v>
      </c>
      <c r="F199" s="65">
        <f t="shared" si="2"/>
        <v>4927798</v>
      </c>
    </row>
    <row r="200" spans="1:6" ht="22.5">
      <c r="A200" s="24" t="s">
        <v>523</v>
      </c>
      <c r="B200" s="63" t="s">
        <v>272</v>
      </c>
      <c r="C200" s="26" t="s">
        <v>535</v>
      </c>
      <c r="D200" s="27">
        <v>21000</v>
      </c>
      <c r="E200" s="64" t="s">
        <v>45</v>
      </c>
      <c r="F200" s="65">
        <f t="shared" si="2"/>
        <v>21000</v>
      </c>
    </row>
    <row r="201" spans="1:6" ht="22.5">
      <c r="A201" s="24" t="s">
        <v>523</v>
      </c>
      <c r="B201" s="63" t="s">
        <v>272</v>
      </c>
      <c r="C201" s="26" t="s">
        <v>536</v>
      </c>
      <c r="D201" s="27">
        <v>504000</v>
      </c>
      <c r="E201" s="64">
        <v>432000</v>
      </c>
      <c r="F201" s="65">
        <f t="shared" si="2"/>
        <v>72000</v>
      </c>
    </row>
    <row r="202" spans="1:6" ht="22.5">
      <c r="A202" s="24" t="s">
        <v>523</v>
      </c>
      <c r="B202" s="63" t="s">
        <v>272</v>
      </c>
      <c r="C202" s="26" t="s">
        <v>537</v>
      </c>
      <c r="D202" s="27">
        <v>162500</v>
      </c>
      <c r="E202" s="64">
        <v>30000</v>
      </c>
      <c r="F202" s="65">
        <f t="shared" si="2"/>
        <v>132500</v>
      </c>
    </row>
    <row r="203" spans="1:6" ht="22.5">
      <c r="A203" s="24" t="s">
        <v>523</v>
      </c>
      <c r="B203" s="63" t="s">
        <v>272</v>
      </c>
      <c r="C203" s="26" t="s">
        <v>538</v>
      </c>
      <c r="D203" s="27">
        <v>100000</v>
      </c>
      <c r="E203" s="64" t="s">
        <v>45</v>
      </c>
      <c r="F203" s="65">
        <f t="shared" si="2"/>
        <v>100000</v>
      </c>
    </row>
    <row r="204" spans="1:6" ht="22.5">
      <c r="A204" s="24" t="s">
        <v>523</v>
      </c>
      <c r="B204" s="63" t="s">
        <v>272</v>
      </c>
      <c r="C204" s="26" t="s">
        <v>539</v>
      </c>
      <c r="D204" s="27">
        <v>683064</v>
      </c>
      <c r="E204" s="64">
        <v>170766</v>
      </c>
      <c r="F204" s="65">
        <f t="shared" si="2"/>
        <v>512298</v>
      </c>
    </row>
    <row r="205" spans="1:6" ht="22.5">
      <c r="A205" s="24" t="s">
        <v>523</v>
      </c>
      <c r="B205" s="63" t="s">
        <v>272</v>
      </c>
      <c r="C205" s="26" t="s">
        <v>540</v>
      </c>
      <c r="D205" s="27">
        <v>934000</v>
      </c>
      <c r="E205" s="64">
        <v>480000</v>
      </c>
      <c r="F205" s="65">
        <f t="shared" si="2"/>
        <v>454000</v>
      </c>
    </row>
    <row r="206" spans="1:6" ht="22.5">
      <c r="A206" s="24" t="s">
        <v>526</v>
      </c>
      <c r="B206" s="63" t="s">
        <v>272</v>
      </c>
      <c r="C206" s="26" t="s">
        <v>541</v>
      </c>
      <c r="D206" s="27">
        <v>3600000</v>
      </c>
      <c r="E206" s="64" t="s">
        <v>45</v>
      </c>
      <c r="F206" s="65">
        <f t="shared" si="2"/>
        <v>3600000</v>
      </c>
    </row>
    <row r="207" spans="1:6">
      <c r="A207" s="24" t="s">
        <v>298</v>
      </c>
      <c r="B207" s="63" t="s">
        <v>272</v>
      </c>
      <c r="C207" s="26" t="s">
        <v>542</v>
      </c>
      <c r="D207" s="27">
        <v>36000</v>
      </c>
      <c r="E207" s="64" t="s">
        <v>45</v>
      </c>
      <c r="F207" s="65">
        <f t="shared" ref="F207:F247" si="3">IF(OR(D207="-",IF(E207="-",0,E207)&gt;=IF(D207="-",0,D207)),"-",IF(D207="-",0,D207)-IF(E207="-",0,E207))</f>
        <v>36000</v>
      </c>
    </row>
    <row r="208" spans="1:6" ht="33.75">
      <c r="A208" s="24" t="s">
        <v>312</v>
      </c>
      <c r="B208" s="63" t="s">
        <v>272</v>
      </c>
      <c r="C208" s="26" t="s">
        <v>543</v>
      </c>
      <c r="D208" s="27">
        <v>17756.3</v>
      </c>
      <c r="E208" s="64">
        <v>17756.3</v>
      </c>
      <c r="F208" s="65" t="str">
        <f t="shared" si="3"/>
        <v>-</v>
      </c>
    </row>
    <row r="209" spans="1:6">
      <c r="A209" s="24" t="s">
        <v>544</v>
      </c>
      <c r="B209" s="63" t="s">
        <v>272</v>
      </c>
      <c r="C209" s="26" t="s">
        <v>545</v>
      </c>
      <c r="D209" s="27">
        <v>17756.3</v>
      </c>
      <c r="E209" s="64">
        <v>17756.3</v>
      </c>
      <c r="F209" s="65" t="str">
        <f t="shared" si="3"/>
        <v>-</v>
      </c>
    </row>
    <row r="210" spans="1:6">
      <c r="A210" s="24" t="s">
        <v>546</v>
      </c>
      <c r="B210" s="63" t="s">
        <v>272</v>
      </c>
      <c r="C210" s="26" t="s">
        <v>547</v>
      </c>
      <c r="D210" s="27">
        <v>675400</v>
      </c>
      <c r="E210" s="64">
        <v>575400</v>
      </c>
      <c r="F210" s="65">
        <f t="shared" si="3"/>
        <v>100000</v>
      </c>
    </row>
    <row r="211" spans="1:6" ht="33.75">
      <c r="A211" s="24" t="s">
        <v>548</v>
      </c>
      <c r="B211" s="63" t="s">
        <v>272</v>
      </c>
      <c r="C211" s="26" t="s">
        <v>549</v>
      </c>
      <c r="D211" s="27">
        <v>675400</v>
      </c>
      <c r="E211" s="64">
        <v>575400</v>
      </c>
      <c r="F211" s="65">
        <f t="shared" si="3"/>
        <v>100000</v>
      </c>
    </row>
    <row r="212" spans="1:6" ht="22.5">
      <c r="A212" s="24" t="s">
        <v>550</v>
      </c>
      <c r="B212" s="63" t="s">
        <v>272</v>
      </c>
      <c r="C212" s="26" t="s">
        <v>551</v>
      </c>
      <c r="D212" s="27">
        <v>575400</v>
      </c>
      <c r="E212" s="64">
        <v>575400</v>
      </c>
      <c r="F212" s="65" t="str">
        <f t="shared" si="3"/>
        <v>-</v>
      </c>
    </row>
    <row r="213" spans="1:6" ht="22.5">
      <c r="A213" s="24" t="s">
        <v>550</v>
      </c>
      <c r="B213" s="63" t="s">
        <v>272</v>
      </c>
      <c r="C213" s="26" t="s">
        <v>552</v>
      </c>
      <c r="D213" s="27">
        <v>100000</v>
      </c>
      <c r="E213" s="64" t="s">
        <v>45</v>
      </c>
      <c r="F213" s="65">
        <f t="shared" si="3"/>
        <v>100000</v>
      </c>
    </row>
    <row r="214" spans="1:6">
      <c r="A214" s="24" t="s">
        <v>553</v>
      </c>
      <c r="B214" s="63" t="s">
        <v>272</v>
      </c>
      <c r="C214" s="26" t="s">
        <v>554</v>
      </c>
      <c r="D214" s="27">
        <v>359573826.36000001</v>
      </c>
      <c r="E214" s="64">
        <v>22624209.66</v>
      </c>
      <c r="F214" s="65">
        <f t="shared" si="3"/>
        <v>336949616.69999999</v>
      </c>
    </row>
    <row r="215" spans="1:6">
      <c r="A215" s="24" t="s">
        <v>555</v>
      </c>
      <c r="B215" s="63" t="s">
        <v>272</v>
      </c>
      <c r="C215" s="26" t="s">
        <v>556</v>
      </c>
      <c r="D215" s="27">
        <v>359573826.36000001</v>
      </c>
      <c r="E215" s="64">
        <v>22624209.66</v>
      </c>
      <c r="F215" s="65">
        <f t="shared" si="3"/>
        <v>336949616.69999999</v>
      </c>
    </row>
    <row r="216" spans="1:6">
      <c r="A216" s="24" t="s">
        <v>282</v>
      </c>
      <c r="B216" s="63" t="s">
        <v>272</v>
      </c>
      <c r="C216" s="26" t="s">
        <v>557</v>
      </c>
      <c r="D216" s="27">
        <v>513000</v>
      </c>
      <c r="E216" s="64" t="s">
        <v>45</v>
      </c>
      <c r="F216" s="65">
        <f t="shared" si="3"/>
        <v>513000</v>
      </c>
    </row>
    <row r="217" spans="1:6" ht="33.75">
      <c r="A217" s="24" t="s">
        <v>394</v>
      </c>
      <c r="B217" s="63" t="s">
        <v>272</v>
      </c>
      <c r="C217" s="26" t="s">
        <v>558</v>
      </c>
      <c r="D217" s="27">
        <v>513000</v>
      </c>
      <c r="E217" s="64" t="s">
        <v>45</v>
      </c>
      <c r="F217" s="65">
        <f t="shared" si="3"/>
        <v>513000</v>
      </c>
    </row>
    <row r="218" spans="1:6" ht="22.5">
      <c r="A218" s="24" t="s">
        <v>559</v>
      </c>
      <c r="B218" s="63" t="s">
        <v>272</v>
      </c>
      <c r="C218" s="26" t="s">
        <v>560</v>
      </c>
      <c r="D218" s="27">
        <v>270225356.51999998</v>
      </c>
      <c r="E218" s="64">
        <v>4945709.2</v>
      </c>
      <c r="F218" s="65">
        <f t="shared" si="3"/>
        <v>265279647.31999999</v>
      </c>
    </row>
    <row r="219" spans="1:6" ht="33.75">
      <c r="A219" s="24" t="s">
        <v>394</v>
      </c>
      <c r="B219" s="63" t="s">
        <v>272</v>
      </c>
      <c r="C219" s="26" t="s">
        <v>561</v>
      </c>
      <c r="D219" s="27">
        <v>7357739.8600000003</v>
      </c>
      <c r="E219" s="64">
        <v>3605091.05</v>
      </c>
      <c r="F219" s="65">
        <f t="shared" si="3"/>
        <v>3752648.8100000005</v>
      </c>
    </row>
    <row r="220" spans="1:6" ht="33.75">
      <c r="A220" s="24" t="s">
        <v>394</v>
      </c>
      <c r="B220" s="63" t="s">
        <v>272</v>
      </c>
      <c r="C220" s="26" t="s">
        <v>562</v>
      </c>
      <c r="D220" s="27">
        <v>262867616.66</v>
      </c>
      <c r="E220" s="64">
        <v>1340618.1499999999</v>
      </c>
      <c r="F220" s="65">
        <f t="shared" si="3"/>
        <v>261526998.50999999</v>
      </c>
    </row>
    <row r="221" spans="1:6" ht="33.75">
      <c r="A221" s="24" t="s">
        <v>563</v>
      </c>
      <c r="B221" s="63" t="s">
        <v>272</v>
      </c>
      <c r="C221" s="26" t="s">
        <v>564</v>
      </c>
      <c r="D221" s="27">
        <v>88680486.840000004</v>
      </c>
      <c r="E221" s="64">
        <v>17642300.460000001</v>
      </c>
      <c r="F221" s="65">
        <f t="shared" si="3"/>
        <v>71038186.379999995</v>
      </c>
    </row>
    <row r="222" spans="1:6">
      <c r="A222" s="24" t="s">
        <v>298</v>
      </c>
      <c r="B222" s="63" t="s">
        <v>272</v>
      </c>
      <c r="C222" s="26" t="s">
        <v>565</v>
      </c>
      <c r="D222" s="27">
        <v>3062328.96</v>
      </c>
      <c r="E222" s="64">
        <v>726192.96</v>
      </c>
      <c r="F222" s="65">
        <f t="shared" si="3"/>
        <v>2336136</v>
      </c>
    </row>
    <row r="223" spans="1:6" ht="45">
      <c r="A223" s="24" t="s">
        <v>478</v>
      </c>
      <c r="B223" s="63" t="s">
        <v>272</v>
      </c>
      <c r="C223" s="26" t="s">
        <v>566</v>
      </c>
      <c r="D223" s="27">
        <v>77565858.530000001</v>
      </c>
      <c r="E223" s="64">
        <v>16630000</v>
      </c>
      <c r="F223" s="65">
        <f t="shared" si="3"/>
        <v>60935858.530000001</v>
      </c>
    </row>
    <row r="224" spans="1:6">
      <c r="A224" s="24" t="s">
        <v>480</v>
      </c>
      <c r="B224" s="63" t="s">
        <v>272</v>
      </c>
      <c r="C224" s="26" t="s">
        <v>567</v>
      </c>
      <c r="D224" s="27">
        <v>307380</v>
      </c>
      <c r="E224" s="64">
        <v>6237.5</v>
      </c>
      <c r="F224" s="65">
        <f t="shared" si="3"/>
        <v>301142.5</v>
      </c>
    </row>
    <row r="225" spans="1:6">
      <c r="A225" s="24" t="s">
        <v>480</v>
      </c>
      <c r="B225" s="63" t="s">
        <v>272</v>
      </c>
      <c r="C225" s="26" t="s">
        <v>568</v>
      </c>
      <c r="D225" s="27">
        <v>4608597.3499999996</v>
      </c>
      <c r="E225" s="64">
        <v>114948</v>
      </c>
      <c r="F225" s="65">
        <f t="shared" si="3"/>
        <v>4493649.3499999996</v>
      </c>
    </row>
    <row r="226" spans="1:6">
      <c r="A226" s="24" t="s">
        <v>298</v>
      </c>
      <c r="B226" s="63" t="s">
        <v>272</v>
      </c>
      <c r="C226" s="26" t="s">
        <v>569</v>
      </c>
      <c r="D226" s="27">
        <v>1497222</v>
      </c>
      <c r="E226" s="64">
        <v>164922</v>
      </c>
      <c r="F226" s="65">
        <f t="shared" si="3"/>
        <v>1332300</v>
      </c>
    </row>
    <row r="227" spans="1:6">
      <c r="A227" s="24" t="s">
        <v>570</v>
      </c>
      <c r="B227" s="63" t="s">
        <v>272</v>
      </c>
      <c r="C227" s="26" t="s">
        <v>571</v>
      </c>
      <c r="D227" s="27">
        <v>161000</v>
      </c>
      <c r="E227" s="64" t="s">
        <v>45</v>
      </c>
      <c r="F227" s="65">
        <f t="shared" si="3"/>
        <v>161000</v>
      </c>
    </row>
    <row r="228" spans="1:6">
      <c r="A228" s="24" t="s">
        <v>480</v>
      </c>
      <c r="B228" s="63" t="s">
        <v>272</v>
      </c>
      <c r="C228" s="26" t="s">
        <v>572</v>
      </c>
      <c r="D228" s="27">
        <v>1478100</v>
      </c>
      <c r="E228" s="64" t="s">
        <v>45</v>
      </c>
      <c r="F228" s="65">
        <f t="shared" si="3"/>
        <v>1478100</v>
      </c>
    </row>
    <row r="229" spans="1:6" ht="22.5">
      <c r="A229" s="24" t="s">
        <v>573</v>
      </c>
      <c r="B229" s="63" t="s">
        <v>272</v>
      </c>
      <c r="C229" s="26" t="s">
        <v>574</v>
      </c>
      <c r="D229" s="27">
        <v>154983</v>
      </c>
      <c r="E229" s="64">
        <v>36200</v>
      </c>
      <c r="F229" s="65">
        <f t="shared" si="3"/>
        <v>118783</v>
      </c>
    </row>
    <row r="230" spans="1:6" ht="45">
      <c r="A230" s="24" t="s">
        <v>478</v>
      </c>
      <c r="B230" s="63" t="s">
        <v>272</v>
      </c>
      <c r="C230" s="26" t="s">
        <v>575</v>
      </c>
      <c r="D230" s="27">
        <v>154983</v>
      </c>
      <c r="E230" s="64">
        <v>36200</v>
      </c>
      <c r="F230" s="65">
        <f t="shared" si="3"/>
        <v>118783</v>
      </c>
    </row>
    <row r="231" spans="1:6" ht="22.5">
      <c r="A231" s="24" t="s">
        <v>576</v>
      </c>
      <c r="B231" s="63" t="s">
        <v>272</v>
      </c>
      <c r="C231" s="26" t="s">
        <v>577</v>
      </c>
      <c r="D231" s="27">
        <v>8491697</v>
      </c>
      <c r="E231" s="64">
        <v>1413381.19</v>
      </c>
      <c r="F231" s="65">
        <f t="shared" si="3"/>
        <v>7078315.8100000005</v>
      </c>
    </row>
    <row r="232" spans="1:6">
      <c r="A232" s="24" t="s">
        <v>278</v>
      </c>
      <c r="B232" s="63" t="s">
        <v>272</v>
      </c>
      <c r="C232" s="26" t="s">
        <v>578</v>
      </c>
      <c r="D232" s="27">
        <v>8382897</v>
      </c>
      <c r="E232" s="64">
        <v>1413381.19</v>
      </c>
      <c r="F232" s="65">
        <f t="shared" si="3"/>
        <v>6969515.8100000005</v>
      </c>
    </row>
    <row r="233" spans="1:6" ht="33.75">
      <c r="A233" s="24" t="s">
        <v>579</v>
      </c>
      <c r="B233" s="63" t="s">
        <v>272</v>
      </c>
      <c r="C233" s="26" t="s">
        <v>580</v>
      </c>
      <c r="D233" s="27">
        <v>7991313</v>
      </c>
      <c r="E233" s="64">
        <v>1260297.19</v>
      </c>
      <c r="F233" s="65">
        <f t="shared" si="3"/>
        <v>6731015.8100000005</v>
      </c>
    </row>
    <row r="234" spans="1:6">
      <c r="A234" s="24" t="s">
        <v>282</v>
      </c>
      <c r="B234" s="63" t="s">
        <v>272</v>
      </c>
      <c r="C234" s="26" t="s">
        <v>581</v>
      </c>
      <c r="D234" s="27">
        <v>7991313</v>
      </c>
      <c r="E234" s="64">
        <v>1260297.19</v>
      </c>
      <c r="F234" s="65">
        <f t="shared" si="3"/>
        <v>6731015.8100000005</v>
      </c>
    </row>
    <row r="235" spans="1:6" ht="22.5">
      <c r="A235" s="24" t="s">
        <v>333</v>
      </c>
      <c r="B235" s="63" t="s">
        <v>272</v>
      </c>
      <c r="C235" s="26" t="s">
        <v>582</v>
      </c>
      <c r="D235" s="27">
        <v>6131245</v>
      </c>
      <c r="E235" s="64">
        <v>986639</v>
      </c>
      <c r="F235" s="65">
        <f t="shared" si="3"/>
        <v>5144606</v>
      </c>
    </row>
    <row r="236" spans="1:6" ht="33.75">
      <c r="A236" s="24" t="s">
        <v>335</v>
      </c>
      <c r="B236" s="63" t="s">
        <v>272</v>
      </c>
      <c r="C236" s="26" t="s">
        <v>583</v>
      </c>
      <c r="D236" s="27">
        <v>1697329</v>
      </c>
      <c r="E236" s="64">
        <v>237842.19</v>
      </c>
      <c r="F236" s="65">
        <f t="shared" si="3"/>
        <v>1459486.81</v>
      </c>
    </row>
    <row r="237" spans="1:6" ht="22.5">
      <c r="A237" s="24" t="s">
        <v>325</v>
      </c>
      <c r="B237" s="63" t="s">
        <v>272</v>
      </c>
      <c r="C237" s="26" t="s">
        <v>584</v>
      </c>
      <c r="D237" s="27">
        <v>85616</v>
      </c>
      <c r="E237" s="64">
        <v>35816</v>
      </c>
      <c r="F237" s="65">
        <f t="shared" si="3"/>
        <v>49800</v>
      </c>
    </row>
    <row r="238" spans="1:6">
      <c r="A238" s="24" t="s">
        <v>298</v>
      </c>
      <c r="B238" s="63" t="s">
        <v>272</v>
      </c>
      <c r="C238" s="26" t="s">
        <v>585</v>
      </c>
      <c r="D238" s="27">
        <v>77123</v>
      </c>
      <c r="E238" s="64" t="s">
        <v>45</v>
      </c>
      <c r="F238" s="65">
        <f t="shared" si="3"/>
        <v>77123</v>
      </c>
    </row>
    <row r="239" spans="1:6">
      <c r="A239" s="24" t="s">
        <v>291</v>
      </c>
      <c r="B239" s="63" t="s">
        <v>272</v>
      </c>
      <c r="C239" s="26" t="s">
        <v>586</v>
      </c>
      <c r="D239" s="27">
        <v>391584</v>
      </c>
      <c r="E239" s="64">
        <v>153084</v>
      </c>
      <c r="F239" s="65">
        <f t="shared" si="3"/>
        <v>238500</v>
      </c>
    </row>
    <row r="240" spans="1:6">
      <c r="A240" s="24" t="s">
        <v>282</v>
      </c>
      <c r="B240" s="63" t="s">
        <v>272</v>
      </c>
      <c r="C240" s="26" t="s">
        <v>587</v>
      </c>
      <c r="D240" s="27">
        <v>391584</v>
      </c>
      <c r="E240" s="64">
        <v>153084</v>
      </c>
      <c r="F240" s="65">
        <f t="shared" si="3"/>
        <v>238500</v>
      </c>
    </row>
    <row r="241" spans="1:6">
      <c r="A241" s="24" t="s">
        <v>298</v>
      </c>
      <c r="B241" s="63" t="s">
        <v>272</v>
      </c>
      <c r="C241" s="26" t="s">
        <v>588</v>
      </c>
      <c r="D241" s="27">
        <v>208500</v>
      </c>
      <c r="E241" s="64" t="s">
        <v>45</v>
      </c>
      <c r="F241" s="65">
        <f t="shared" si="3"/>
        <v>208500</v>
      </c>
    </row>
    <row r="242" spans="1:6">
      <c r="A242" s="24" t="s">
        <v>390</v>
      </c>
      <c r="B242" s="63" t="s">
        <v>272</v>
      </c>
      <c r="C242" s="26" t="s">
        <v>589</v>
      </c>
      <c r="D242" s="27">
        <v>153084</v>
      </c>
      <c r="E242" s="64">
        <v>153084</v>
      </c>
      <c r="F242" s="65" t="str">
        <f t="shared" si="3"/>
        <v>-</v>
      </c>
    </row>
    <row r="243" spans="1:6">
      <c r="A243" s="24" t="s">
        <v>590</v>
      </c>
      <c r="B243" s="63" t="s">
        <v>272</v>
      </c>
      <c r="C243" s="26" t="s">
        <v>591</v>
      </c>
      <c r="D243" s="27">
        <v>30000</v>
      </c>
      <c r="E243" s="64" t="s">
        <v>45</v>
      </c>
      <c r="F243" s="65">
        <f t="shared" si="3"/>
        <v>30000</v>
      </c>
    </row>
    <row r="244" spans="1:6">
      <c r="A244" s="24" t="s">
        <v>468</v>
      </c>
      <c r="B244" s="63" t="s">
        <v>272</v>
      </c>
      <c r="C244" s="26" t="s">
        <v>592</v>
      </c>
      <c r="D244" s="27">
        <v>108800</v>
      </c>
      <c r="E244" s="64" t="s">
        <v>45</v>
      </c>
      <c r="F244" s="65">
        <f t="shared" si="3"/>
        <v>108800</v>
      </c>
    </row>
    <row r="245" spans="1:6" ht="22.5">
      <c r="A245" s="24" t="s">
        <v>470</v>
      </c>
      <c r="B245" s="63" t="s">
        <v>272</v>
      </c>
      <c r="C245" s="26" t="s">
        <v>593</v>
      </c>
      <c r="D245" s="27">
        <v>108800</v>
      </c>
      <c r="E245" s="64" t="s">
        <v>45</v>
      </c>
      <c r="F245" s="65">
        <f t="shared" si="3"/>
        <v>108800</v>
      </c>
    </row>
    <row r="246" spans="1:6">
      <c r="A246" s="24" t="s">
        <v>282</v>
      </c>
      <c r="B246" s="63" t="s">
        <v>272</v>
      </c>
      <c r="C246" s="26" t="s">
        <v>594</v>
      </c>
      <c r="D246" s="27">
        <v>108800</v>
      </c>
      <c r="E246" s="64" t="s">
        <v>45</v>
      </c>
      <c r="F246" s="65">
        <f t="shared" si="3"/>
        <v>108800</v>
      </c>
    </row>
    <row r="247" spans="1:6">
      <c r="A247" s="24" t="s">
        <v>298</v>
      </c>
      <c r="B247" s="63" t="s">
        <v>272</v>
      </c>
      <c r="C247" s="26" t="s">
        <v>595</v>
      </c>
      <c r="D247" s="27">
        <v>108800</v>
      </c>
      <c r="E247" s="64" t="s">
        <v>45</v>
      </c>
      <c r="F247" s="65">
        <f t="shared" si="3"/>
        <v>108800</v>
      </c>
    </row>
    <row r="248" spans="1:6" ht="9" customHeight="1">
      <c r="A248" s="67"/>
      <c r="B248" s="68"/>
      <c r="C248" s="69"/>
      <c r="D248" s="70"/>
      <c r="E248" s="68"/>
      <c r="F248" s="68"/>
    </row>
    <row r="249" spans="1:6" ht="13.5" customHeight="1">
      <c r="A249" s="71" t="s">
        <v>596</v>
      </c>
      <c r="B249" s="72" t="s">
        <v>597</v>
      </c>
      <c r="C249" s="73" t="s">
        <v>273</v>
      </c>
      <c r="D249" s="74">
        <f>-Источники!D12</f>
        <v>-71539610.75</v>
      </c>
      <c r="E249" s="74">
        <v>104576173.31</v>
      </c>
      <c r="F249" s="75" t="s">
        <v>598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showGridLines="0" workbookViewId="0">
      <selection activeCell="J34" sqref="J34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40" t="s">
        <v>599</v>
      </c>
      <c r="B1" s="140"/>
      <c r="C1" s="140"/>
      <c r="D1" s="140"/>
      <c r="E1" s="140"/>
      <c r="F1" s="140"/>
    </row>
    <row r="2" spans="1:6" ht="13.15" customHeight="1">
      <c r="A2" s="112" t="s">
        <v>600</v>
      </c>
      <c r="B2" s="112"/>
      <c r="C2" s="112"/>
      <c r="D2" s="112"/>
      <c r="E2" s="112"/>
      <c r="F2" s="112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23" t="s">
        <v>20</v>
      </c>
      <c r="B4" s="117" t="s">
        <v>21</v>
      </c>
      <c r="C4" s="129" t="s">
        <v>601</v>
      </c>
      <c r="D4" s="120" t="s">
        <v>23</v>
      </c>
      <c r="E4" s="120" t="s">
        <v>24</v>
      </c>
      <c r="F4" s="126" t="s">
        <v>25</v>
      </c>
    </row>
    <row r="5" spans="1:6" ht="4.9000000000000004" customHeight="1">
      <c r="A5" s="124"/>
      <c r="B5" s="118"/>
      <c r="C5" s="130"/>
      <c r="D5" s="121"/>
      <c r="E5" s="121"/>
      <c r="F5" s="127"/>
    </row>
    <row r="6" spans="1:6" ht="6" customHeight="1">
      <c r="A6" s="124"/>
      <c r="B6" s="118"/>
      <c r="C6" s="130"/>
      <c r="D6" s="121"/>
      <c r="E6" s="121"/>
      <c r="F6" s="127"/>
    </row>
    <row r="7" spans="1:6" ht="4.9000000000000004" customHeight="1">
      <c r="A7" s="124"/>
      <c r="B7" s="118"/>
      <c r="C7" s="130"/>
      <c r="D7" s="121"/>
      <c r="E7" s="121"/>
      <c r="F7" s="127"/>
    </row>
    <row r="8" spans="1:6" ht="6" customHeight="1">
      <c r="A8" s="124"/>
      <c r="B8" s="118"/>
      <c r="C8" s="130"/>
      <c r="D8" s="121"/>
      <c r="E8" s="121"/>
      <c r="F8" s="127"/>
    </row>
    <row r="9" spans="1:6" ht="6" customHeight="1">
      <c r="A9" s="124"/>
      <c r="B9" s="118"/>
      <c r="C9" s="130"/>
      <c r="D9" s="121"/>
      <c r="E9" s="121"/>
      <c r="F9" s="127"/>
    </row>
    <row r="10" spans="1:6" ht="18" customHeight="1">
      <c r="A10" s="125"/>
      <c r="B10" s="119"/>
      <c r="C10" s="141"/>
      <c r="D10" s="122"/>
      <c r="E10" s="122"/>
      <c r="F10" s="128"/>
    </row>
    <row r="11" spans="1:6" ht="13.5" customHeight="1">
      <c r="A11" s="18">
        <v>1</v>
      </c>
      <c r="B11" s="19">
        <v>2</v>
      </c>
      <c r="C11" s="20">
        <v>3</v>
      </c>
      <c r="D11" s="21" t="s">
        <v>26</v>
      </c>
      <c r="E11" s="50" t="s">
        <v>27</v>
      </c>
      <c r="F11" s="23" t="s">
        <v>28</v>
      </c>
    </row>
    <row r="12" spans="1:6" ht="22.5">
      <c r="A12" s="77" t="s">
        <v>602</v>
      </c>
      <c r="B12" s="78" t="s">
        <v>603</v>
      </c>
      <c r="C12" s="79" t="s">
        <v>273</v>
      </c>
      <c r="D12" s="80">
        <v>71539610.75</v>
      </c>
      <c r="E12" s="80">
        <v>-104576173.31</v>
      </c>
      <c r="F12" s="81">
        <v>176115784.06</v>
      </c>
    </row>
    <row r="13" spans="1:6">
      <c r="A13" s="82" t="s">
        <v>32</v>
      </c>
      <c r="B13" s="83"/>
      <c r="C13" s="84"/>
      <c r="D13" s="85"/>
      <c r="E13" s="85"/>
      <c r="F13" s="86"/>
    </row>
    <row r="14" spans="1:6" ht="22.5">
      <c r="A14" s="51" t="s">
        <v>604</v>
      </c>
      <c r="B14" s="87" t="s">
        <v>605</v>
      </c>
      <c r="C14" s="88" t="s">
        <v>273</v>
      </c>
      <c r="D14" s="54" t="s">
        <v>45</v>
      </c>
      <c r="E14" s="54" t="s">
        <v>45</v>
      </c>
      <c r="F14" s="56" t="s">
        <v>45</v>
      </c>
    </row>
    <row r="15" spans="1:6">
      <c r="A15" s="82" t="s">
        <v>606</v>
      </c>
      <c r="B15" s="83"/>
      <c r="C15" s="84"/>
      <c r="D15" s="85"/>
      <c r="E15" s="85"/>
      <c r="F15" s="86"/>
    </row>
    <row r="16" spans="1:6">
      <c r="A16" s="51" t="s">
        <v>607</v>
      </c>
      <c r="B16" s="87" t="s">
        <v>608</v>
      </c>
      <c r="C16" s="88" t="s">
        <v>273</v>
      </c>
      <c r="D16" s="54" t="s">
        <v>45</v>
      </c>
      <c r="E16" s="54" t="s">
        <v>45</v>
      </c>
      <c r="F16" s="56" t="s">
        <v>45</v>
      </c>
    </row>
    <row r="17" spans="1:6">
      <c r="A17" s="82" t="s">
        <v>606</v>
      </c>
      <c r="B17" s="83"/>
      <c r="C17" s="84"/>
      <c r="D17" s="85"/>
      <c r="E17" s="85"/>
      <c r="F17" s="86"/>
    </row>
    <row r="18" spans="1:6">
      <c r="A18" s="77" t="s">
        <v>609</v>
      </c>
      <c r="B18" s="78" t="s">
        <v>610</v>
      </c>
      <c r="C18" s="79" t="s">
        <v>611</v>
      </c>
      <c r="D18" s="80">
        <v>71539610.75</v>
      </c>
      <c r="E18" s="80">
        <v>-104576173.31</v>
      </c>
      <c r="F18" s="81">
        <v>176115784.06</v>
      </c>
    </row>
    <row r="19" spans="1:6" ht="22.5">
      <c r="A19" s="77" t="s">
        <v>612</v>
      </c>
      <c r="B19" s="78" t="s">
        <v>610</v>
      </c>
      <c r="C19" s="79" t="s">
        <v>613</v>
      </c>
      <c r="D19" s="80">
        <v>71539610.75</v>
      </c>
      <c r="E19" s="80">
        <v>-104576173.31</v>
      </c>
      <c r="F19" s="81">
        <v>176115784.06</v>
      </c>
    </row>
    <row r="20" spans="1:6">
      <c r="A20" s="77" t="s">
        <v>614</v>
      </c>
      <c r="B20" s="78" t="s">
        <v>615</v>
      </c>
      <c r="C20" s="79" t="s">
        <v>616</v>
      </c>
      <c r="D20" s="80">
        <v>-1180098022.02</v>
      </c>
      <c r="E20" s="80">
        <v>-242238920.55000001</v>
      </c>
      <c r="F20" s="81" t="s">
        <v>598</v>
      </c>
    </row>
    <row r="21" spans="1:6">
      <c r="A21" s="90" t="s">
        <v>643</v>
      </c>
      <c r="B21" s="91" t="s">
        <v>615</v>
      </c>
      <c r="C21" s="92" t="s">
        <v>644</v>
      </c>
      <c r="D21" s="27">
        <v>-1180098022.02</v>
      </c>
      <c r="E21" s="27">
        <v>-242238920.55000001</v>
      </c>
      <c r="F21" s="65" t="s">
        <v>598</v>
      </c>
    </row>
    <row r="22" spans="1:6" ht="22.5">
      <c r="A22" s="90" t="s">
        <v>645</v>
      </c>
      <c r="B22" s="91" t="s">
        <v>615</v>
      </c>
      <c r="C22" s="92" t="s">
        <v>646</v>
      </c>
      <c r="D22" s="27">
        <v>-1180098022.02</v>
      </c>
      <c r="E22" s="27">
        <v>-242238920.55000001</v>
      </c>
      <c r="F22" s="65" t="s">
        <v>598</v>
      </c>
    </row>
    <row r="23" spans="1:6" ht="22.5">
      <c r="A23" s="24" t="s">
        <v>617</v>
      </c>
      <c r="B23" s="25" t="s">
        <v>615</v>
      </c>
      <c r="C23" s="89" t="s">
        <v>618</v>
      </c>
      <c r="D23" s="27">
        <v>-1180098022.02</v>
      </c>
      <c r="E23" s="27">
        <v>-242238920.55000001</v>
      </c>
      <c r="F23" s="65" t="s">
        <v>598</v>
      </c>
    </row>
    <row r="24" spans="1:6" ht="12.75" customHeight="1">
      <c r="A24" s="77" t="s">
        <v>619</v>
      </c>
      <c r="B24" s="78" t="s">
        <v>620</v>
      </c>
      <c r="C24" s="93" t="s">
        <v>621</v>
      </c>
      <c r="D24" s="94">
        <v>1251637632.77</v>
      </c>
      <c r="E24" s="94">
        <v>137662747.24000001</v>
      </c>
      <c r="F24" s="95" t="s">
        <v>598</v>
      </c>
    </row>
    <row r="25" spans="1:6" ht="12.75" customHeight="1">
      <c r="A25" s="90" t="s">
        <v>647</v>
      </c>
      <c r="B25" s="91" t="s">
        <v>620</v>
      </c>
      <c r="C25" s="92" t="s">
        <v>648</v>
      </c>
      <c r="D25" s="27">
        <v>1251637632.77</v>
      </c>
      <c r="E25" s="27">
        <v>137662747.24000001</v>
      </c>
      <c r="F25" s="65" t="s">
        <v>598</v>
      </c>
    </row>
    <row r="26" spans="1:6" ht="24" customHeight="1">
      <c r="A26" s="90" t="s">
        <v>649</v>
      </c>
      <c r="B26" s="91" t="s">
        <v>620</v>
      </c>
      <c r="C26" s="92" t="s">
        <v>650</v>
      </c>
      <c r="D26" s="27">
        <v>1251637632.77</v>
      </c>
      <c r="E26" s="27">
        <v>137662747.24000001</v>
      </c>
      <c r="F26" s="65" t="s">
        <v>598</v>
      </c>
    </row>
    <row r="27" spans="1:6" ht="24" customHeight="1">
      <c r="A27" s="24" t="s">
        <v>622</v>
      </c>
      <c r="B27" s="25" t="s">
        <v>620</v>
      </c>
      <c r="C27" s="89" t="s">
        <v>623</v>
      </c>
      <c r="D27" s="27">
        <v>1251637632.77</v>
      </c>
      <c r="E27" s="27">
        <v>137662747.24000001</v>
      </c>
      <c r="F27" s="65" t="s">
        <v>598</v>
      </c>
    </row>
    <row r="29" spans="1:6" ht="12.75" customHeight="1">
      <c r="A29" s="96"/>
      <c r="B29" s="97"/>
      <c r="C29" s="97"/>
      <c r="D29" s="98"/>
      <c r="E29" s="139"/>
      <c r="F29" s="137"/>
    </row>
    <row r="30" spans="1:6" ht="12.75" customHeight="1">
      <c r="A30" s="99"/>
      <c r="B30" s="138"/>
      <c r="C30" s="138"/>
      <c r="D30" s="138"/>
      <c r="E30" s="138"/>
      <c r="F30" s="100"/>
    </row>
    <row r="31" spans="1:6" ht="12.75" customHeight="1">
      <c r="A31" s="99"/>
      <c r="B31" s="101"/>
      <c r="C31" s="101"/>
      <c r="D31" s="101"/>
      <c r="E31" s="101"/>
      <c r="F31" s="100"/>
    </row>
    <row r="32" spans="1:6" ht="12.75" customHeight="1">
      <c r="A32" s="102"/>
      <c r="B32" s="103"/>
      <c r="C32" s="103"/>
      <c r="D32" s="101"/>
      <c r="E32" s="101"/>
      <c r="F32" s="100"/>
    </row>
    <row r="33" spans="1:6" ht="12.75" customHeight="1">
      <c r="A33" s="102"/>
      <c r="B33" s="97"/>
      <c r="C33" s="97"/>
      <c r="D33" s="104"/>
      <c r="E33" s="136"/>
      <c r="F33" s="137"/>
    </row>
    <row r="34" spans="1:6" ht="12.75" customHeight="1">
      <c r="A34" s="96"/>
      <c r="B34" s="138"/>
      <c r="C34" s="138"/>
      <c r="D34" s="138"/>
      <c r="E34" s="138"/>
      <c r="F34" s="100"/>
    </row>
    <row r="35" spans="1:6" ht="12.75" customHeight="1">
      <c r="A35" s="105"/>
      <c r="B35" s="105"/>
      <c r="C35" s="105"/>
      <c r="D35" s="105"/>
      <c r="E35" s="105"/>
      <c r="F35" s="105"/>
    </row>
    <row r="36" spans="1:6" ht="12.75" customHeight="1">
      <c r="A36" s="102"/>
      <c r="B36" s="105"/>
      <c r="C36" s="105"/>
      <c r="D36" s="105"/>
      <c r="E36" s="105"/>
      <c r="F36" s="105"/>
    </row>
    <row r="37" spans="1:6" ht="12.75" customHeight="1">
      <c r="A37" s="96"/>
      <c r="B37" s="97"/>
      <c r="C37" s="97"/>
      <c r="D37" s="104"/>
      <c r="E37" s="136"/>
      <c r="F37" s="137"/>
    </row>
    <row r="38" spans="1:6" ht="12.75" customHeight="1">
      <c r="A38" s="106"/>
      <c r="B38" s="138"/>
      <c r="C38" s="138"/>
      <c r="D38" s="138"/>
      <c r="E38" s="138"/>
      <c r="F38" s="100"/>
    </row>
    <row r="39" spans="1:6" ht="12.75" customHeight="1">
      <c r="A39" s="106"/>
      <c r="B39" s="101"/>
      <c r="C39" s="101"/>
      <c r="D39" s="101"/>
      <c r="E39" s="101"/>
      <c r="F39" s="100"/>
    </row>
    <row r="40" spans="1:6" ht="12.75" customHeight="1">
      <c r="A40" s="107"/>
      <c r="B40" s="106"/>
      <c r="C40" s="106"/>
      <c r="D40" s="106"/>
      <c r="E40" s="106"/>
      <c r="F40" s="106"/>
    </row>
    <row r="41" spans="1:6" ht="12.75" customHeight="1">
      <c r="A41" s="107"/>
      <c r="B41" s="106"/>
      <c r="C41" s="106"/>
      <c r="D41" s="106"/>
      <c r="E41" s="106"/>
      <c r="F41" s="106"/>
    </row>
    <row r="42" spans="1:6" ht="12.75" customHeight="1">
      <c r="A42" s="107"/>
      <c r="E42" s="106"/>
      <c r="F42" s="106"/>
    </row>
    <row r="43" spans="1:6" ht="12.75" customHeight="1">
      <c r="A43" s="107"/>
      <c r="D43" s="108"/>
      <c r="E43" s="106"/>
      <c r="F43" s="106"/>
    </row>
    <row r="44" spans="1:6" ht="12.75" customHeight="1">
      <c r="A44" s="107"/>
      <c r="B44" s="106"/>
      <c r="C44" s="106"/>
      <c r="D44" s="106"/>
      <c r="E44" s="106"/>
      <c r="F44" s="106"/>
    </row>
    <row r="45" spans="1:6" ht="12.75" customHeight="1">
      <c r="A45" s="107"/>
      <c r="B45" s="106"/>
      <c r="C45" s="106"/>
      <c r="D45" s="106"/>
      <c r="E45" s="106"/>
      <c r="F45" s="106"/>
    </row>
    <row r="46" spans="1:6" ht="12.75" customHeight="1">
      <c r="A46" s="107"/>
      <c r="B46" s="106"/>
      <c r="C46" s="106"/>
      <c r="D46" s="108"/>
      <c r="E46" s="106"/>
      <c r="F46" s="106"/>
    </row>
    <row r="47" spans="1:6" ht="12.75" customHeight="1">
      <c r="A47" s="107"/>
      <c r="B47" s="106"/>
      <c r="C47" s="106"/>
      <c r="D47" s="106"/>
      <c r="E47" s="106"/>
      <c r="F47" s="106"/>
    </row>
    <row r="48" spans="1:6" ht="12.75" customHeight="1">
      <c r="A48" s="109"/>
      <c r="B48" s="110"/>
      <c r="C48" s="110"/>
      <c r="D48" s="111"/>
      <c r="E48" s="110"/>
      <c r="F48" s="106"/>
    </row>
    <row r="49" spans="1:6" ht="12.75" customHeight="1">
      <c r="A49" s="109"/>
      <c r="B49" s="110"/>
      <c r="C49" s="110"/>
      <c r="D49" s="111"/>
      <c r="E49" s="110"/>
      <c r="F49" s="106"/>
    </row>
    <row r="50" spans="1:6" ht="12.75" customHeight="1">
      <c r="A50" s="109"/>
      <c r="B50" s="110"/>
      <c r="C50" s="110"/>
      <c r="D50" s="111"/>
      <c r="E50" s="110"/>
      <c r="F50" s="106"/>
    </row>
    <row r="51" spans="1:6" ht="12.75" customHeight="1">
      <c r="A51" s="109"/>
      <c r="B51" s="110"/>
      <c r="C51" s="110"/>
      <c r="D51" s="111"/>
      <c r="E51" s="110"/>
      <c r="F51" s="106"/>
    </row>
    <row r="52" spans="1:6" ht="12.75" customHeight="1">
      <c r="A52" s="109"/>
      <c r="B52" s="110"/>
      <c r="C52" s="110"/>
      <c r="D52" s="111"/>
      <c r="E52" s="110"/>
      <c r="F52" s="106"/>
    </row>
    <row r="53" spans="1:6" ht="12.75" customHeight="1">
      <c r="A53" s="109"/>
      <c r="B53" s="110"/>
      <c r="C53" s="110"/>
      <c r="D53" s="110"/>
      <c r="E53" s="110"/>
      <c r="F53" s="106"/>
    </row>
    <row r="54" spans="1:6" ht="12.75" customHeight="1">
      <c r="A54" s="109"/>
      <c r="B54" s="110"/>
      <c r="C54" s="110"/>
      <c r="D54" s="111"/>
      <c r="E54" s="110"/>
      <c r="F54" s="106"/>
    </row>
  </sheetData>
  <mergeCells count="17">
    <mergeCell ref="A2:F2"/>
    <mergeCell ref="A1:F1"/>
    <mergeCell ref="A4:A10"/>
    <mergeCell ref="B4:B10"/>
    <mergeCell ref="D4:D10"/>
    <mergeCell ref="C4:C10"/>
    <mergeCell ref="E4:E10"/>
    <mergeCell ref="F4:F10"/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</mergeCells>
  <conditionalFormatting sqref="F15:F17 E13:F13 E15">
    <cfRule type="cellIs" priority="2" stopIfTrue="1" operator="equal">
      <formula>0</formula>
    </cfRule>
  </conditionalFormatting>
  <conditionalFormatting sqref="E81:F81">
    <cfRule type="cellIs" priority="5" stopIfTrue="1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624</v>
      </c>
      <c r="B1" t="s">
        <v>625</v>
      </c>
    </row>
    <row r="2" spans="1:2">
      <c r="A2" t="s">
        <v>626</v>
      </c>
      <c r="B2" t="s">
        <v>627</v>
      </c>
    </row>
    <row r="3" spans="1:2">
      <c r="A3" t="s">
        <v>628</v>
      </c>
      <c r="B3" t="s">
        <v>6</v>
      </c>
    </row>
    <row r="4" spans="1:2">
      <c r="A4" t="s">
        <v>629</v>
      </c>
      <c r="B4" t="s">
        <v>630</v>
      </c>
    </row>
    <row r="5" spans="1:2">
      <c r="A5" t="s">
        <v>631</v>
      </c>
      <c r="B5" t="s">
        <v>632</v>
      </c>
    </row>
    <row r="6" spans="1:2">
      <c r="A6" t="s">
        <v>633</v>
      </c>
      <c r="B6" t="s">
        <v>625</v>
      </c>
    </row>
    <row r="7" spans="1:2">
      <c r="A7" t="s">
        <v>634</v>
      </c>
      <c r="B7" t="s">
        <v>18</v>
      </c>
    </row>
    <row r="8" spans="1:2">
      <c r="A8" t="s">
        <v>635</v>
      </c>
      <c r="B8" t="s">
        <v>18</v>
      </c>
    </row>
    <row r="9" spans="1:2">
      <c r="A9" t="s">
        <v>636</v>
      </c>
      <c r="B9" t="s">
        <v>637</v>
      </c>
    </row>
    <row r="10" spans="1:2">
      <c r="A10" t="s">
        <v>638</v>
      </c>
      <c r="B10" t="s">
        <v>16</v>
      </c>
    </row>
    <row r="11" spans="1:2">
      <c r="A11" t="s">
        <v>639</v>
      </c>
      <c r="B11" t="s">
        <v>632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rep:2.56.0.391 (p5)</dc:description>
  <cp:lastModifiedBy>Татьяна Игнатьева</cp:lastModifiedBy>
  <cp:lastPrinted>2025-04-09T06:13:05Z</cp:lastPrinted>
  <dcterms:created xsi:type="dcterms:W3CDTF">2025-04-09T05:52:22Z</dcterms:created>
  <dcterms:modified xsi:type="dcterms:W3CDTF">2025-04-10T05:42:41Z</dcterms:modified>
</cp:coreProperties>
</file>