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Доходы!$F$161</definedName>
    <definedName name="LAST_CELL" localSheetId="2">Источники!#REF!</definedName>
    <definedName name="LAST_CELL" localSheetId="1">Расходы!$F$255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Доходы!$A$161</definedName>
    <definedName name="REND_1" localSheetId="2">Источники!$A$23</definedName>
    <definedName name="REND_1" localSheetId="1">Расходы!$A$256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6" i="2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61" i="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<sst xmlns="http://schemas.openxmlformats.org/spreadsheetml/2006/main" count="1337" uniqueCount="704">
  <si>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</si>
  <si>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</si>
  <si>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</si>
  <si>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</si>
  <si>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</si>
  <si>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</si>
  <si>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</si>
  <si>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</si>
  <si>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</si>
  <si>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</si>
  <si>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</si>
  <si>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</si>
  <si>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</si>
  <si>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</si>
  <si>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</si>
  <si>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</si>
  <si>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</si>
  <si>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</si>
  <si>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</si>
  <si>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</si>
  <si>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</si>
  <si>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</si>
  <si>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</si>
  <si>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</si>
  <si>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</si>
  <si>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</si>
  <si>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</si>
  <si>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</si>
  <si>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</si>
  <si>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</si>
  <si>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</si>
  <si>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</si>
  <si>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</si>
  <si>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</si>
  <si>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</si>
  <si>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</si>
  <si>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</si>
  <si>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</si>
  <si>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</si>
  <si>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</si>
  <si>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</si>
  <si>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</si>
  <si>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</si>
  <si>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</si>
  <si>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</si>
  <si>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</si>
  <si>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</si>
  <si>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</si>
  <si>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</si>
  <si>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</si>
  <si>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</si>
  <si>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</si>
  <si>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</si>
  <si>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</si>
  <si>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</si>
  <si>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</si>
  <si>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</si>
  <si>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</si>
  <si>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</si>
  <si>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</si>
  <si>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</si>
  <si>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</si>
  <si>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</si>
  <si>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</si>
  <si>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</si>
  <si>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</si>
  <si>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</si>
  <si>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</si>
  <si>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</si>
  <si>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</si>
  <si>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</si>
  <si>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</si>
  <si>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</si>
  <si>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</si>
  <si>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(суммы денежных взысканий (штрафов) по соответствующему платежу согласно законодательству Российской Федерации)</t>
  </si>
  <si>
    <t>182 10102080013000110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</si>
  <si>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</si>
  <si>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</si>
  <si>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</si>
  <si>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</si>
  <si>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</si>
  <si>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</si>
  <si>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</si>
  <si>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</si>
  <si>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</si>
  <si>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</si>
  <si>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</si>
  <si>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</si>
  <si>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</si>
  <si>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</si>
  <si>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</si>
  <si>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</si>
  <si>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</si>
  <si>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</si>
  <si>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</si>
  <si>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182 10102170011000110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</si>
  <si>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</si>
  <si>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</si>
  <si>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</si>
  <si>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</si>
  <si>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</si>
  <si>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</si>
  <si>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</si>
  <si>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</si>
  <si>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</si>
  <si>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</si>
  <si>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</si>
  <si>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</si>
  <si>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</si>
  <si>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</si>
  <si>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</si>
  <si>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</si>
  <si>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</si>
  <si>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</si>
  <si>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</si>
  <si>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</si>
  <si>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</si>
  <si>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</si>
  <si>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</si>
  <si>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</si>
  <si>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</si>
  <si>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</si>
  <si>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</si>
  <si>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</si>
  <si>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</si>
  <si>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</si>
  <si>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</si>
  <si>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</si>
  <si>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</si>
  <si>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</si>
  <si>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</si>
  <si>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</si>
  <si>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</si>
  <si>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</si>
  <si>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</si>
  <si>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</si>
  <si>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</si>
  <si>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</si>
  <si>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</si>
  <si>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</si>
  <si>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</si>
  <si>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</si>
  <si>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</si>
  <si>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</si>
  <si>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</si>
  <si>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</si>
  <si>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</si>
  <si>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</si>
  <si>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</si>
  <si>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</si>
  <si>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</si>
  <si>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</si>
  <si>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</si>
  <si>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</si>
  <si>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</si>
  <si>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</si>
  <si>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</si>
  <si>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</si>
  <si>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</si>
  <si>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</si>
  <si>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</si>
  <si>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</si>
  <si>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</si>
  <si>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</si>
  <si>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</si>
  <si>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</si>
  <si>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</si>
  <si>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</si>
  <si>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</si>
  <si>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</si>
  <si>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</si>
  <si>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</si>
  <si>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</si>
  <si>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</si>
  <si>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</si>
  <si>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</si>
  <si>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</si>
  <si>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</si>
  <si>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</si>
  <si>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</si>
  <si>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</si>
  <si>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</si>
  <si>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</si>
  <si>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</si>
  <si>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</si>
  <si>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</si>
  <si>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</si>
  <si>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</si>
  <si>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</si>
  <si>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</si>
  <si>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</si>
  <si>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</si>
  <si>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</si>
  <si>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</si>
  <si>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</si>
  <si>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</si>
  <si>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</si>
  <si>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</si>
  <si>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</si>
  <si>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</si>
  <si>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</si>
  <si>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</si>
  <si>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</si>
  <si>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</si>
  <si>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</si>
  <si>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</si>
  <si>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</si>
  <si>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</si>
  <si>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</si>
  <si>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</si>
  <si>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</si>
  <si>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</si>
  <si>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</si>
  <si>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</si>
  <si>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</si>
  <si>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</si>
  <si>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</si>
  <si>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</si>
  <si>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</si>
  <si>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951 11406025130000430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</si>
  <si>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</si>
  <si>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</si>
  <si>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</si>
  <si>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</si>
  <si>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</si>
  <si>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</si>
  <si>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</si>
  <si>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</si>
  <si>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</si>
  <si>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</si>
  <si>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</si>
  <si>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</si>
  <si>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</si>
  <si>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</si>
  <si>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</si>
  <si>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</si>
  <si>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</si>
  <si>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</si>
  <si>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</si>
  <si>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</si>
  <si>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</si>
  <si>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</si>
  <si>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</si>
  <si>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</si>
  <si>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</si>
  <si>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</si>
  <si>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</si>
  <si>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</si>
  <si>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</si>
  <si>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</si>
  <si>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</si>
  <si>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</si>
  <si>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</si>
  <si>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000 11610123010131140</t>
  </si>
  <si>
    <t>182 11610123010131140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</si>
  <si>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</si>
  <si>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</si>
  <si>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</si>
  <si>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</si>
  <si>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</si>
  <si>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</si>
  <si>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</si>
  <si>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</si>
  <si>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</si>
  <si>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</si>
  <si>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</si>
  <si>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</si>
  <si>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</si>
  <si>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</si>
  <si>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</si>
  <si>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</si>
  <si>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</si>
  <si>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</si>
  <si>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</si>
  <si>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</si>
  <si>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</si>
  <si>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</si>
  <si>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</si>
  <si>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</si>
  <si>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</si>
  <si>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</si>
  <si>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</si>
  <si>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</si>
  <si>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</si>
  <si>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</si>
  <si>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</si>
  <si>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</si>
  <si>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</si>
  <si>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</si>
  <si>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</si>
  <si>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</si>
  <si>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</si>
  <si>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</si>
  <si>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</si>
  <si>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</si>
  <si>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</si>
  <si>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</si>
  <si>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</si>
  <si>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</si>
  <si>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</si>
  <si>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</si>
  <si>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</si>
  <si>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</si>
  <si>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</si>
  <si>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</si>
  <si>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</si>
  <si>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</si>
  <si>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</si>
  <si>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</si>
  <si>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</si>
  <si>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</si>
  <si>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</si>
  <si>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</si>
  <si>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</si>
  <si>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</si>
  <si>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</si>
  <si>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</si>
  <si>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</si>
  <si>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</si>
  <si>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</si>
  <si>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</si>
  <si>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</si>
  <si>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</si>
  <si>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</si>
  <si>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</si>
  <si>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</si>
  <si>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</si>
  <si>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</si>
  <si>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</si>
  <si>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</si>
  <si>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</si>
  <si>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</si>
  <si>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</si>
  <si>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</si>
  <si>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</si>
  <si>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</si>
  <si>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</si>
  <si>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</si>
  <si>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</si>
  <si>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</si>
  <si>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</si>
  <si>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</si>
  <si>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</si>
  <si>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</si>
  <si>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</si>
  <si>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</si>
  <si>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</si>
  <si>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</si>
  <si>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>Закупка товаров, работ и услуг в сфере информационно-коммуникационных технологий</t>
  </si>
  <si>
    <t xml:space="preserve">951 0113 2120121005 242 </t>
  </si>
  <si>
    <t xml:space="preserve">951 0113 2120121005 244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</si>
  <si>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</si>
  <si>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951 0113 2120121005 831 </t>
  </si>
  <si>
    <t>Уплата иных платежей</t>
  </si>
  <si>
    <t xml:space="preserve">951 0113 2120121005 853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</si>
  <si>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</si>
  <si>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</si>
  <si>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</si>
  <si>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</si>
  <si>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</si>
  <si>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>Закупка товаров, работ и услуг в целях капитального ремонта государственного (муниципального) имущества</t>
  </si>
  <si>
    <t xml:space="preserve">951 0113 2120121011 243 </t>
  </si>
  <si>
    <t xml:space="preserve">951 0113 2120121011 244 </t>
  </si>
  <si>
    <t xml:space="preserve">951 0113 2120121011 831 </t>
  </si>
  <si>
    <t xml:space="preserve">951 0113 2120121011 852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</si>
  <si>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</si>
  <si>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</si>
  <si>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</si>
  <si>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</si>
  <si>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</si>
  <si>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</si>
  <si>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</si>
  <si>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</si>
  <si>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</si>
  <si>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</si>
  <si>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</si>
  <si>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</si>
  <si>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</si>
  <si>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</si>
  <si>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</si>
  <si>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</si>
  <si>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</si>
  <si>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</si>
  <si>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</si>
  <si>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</si>
  <si>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</si>
  <si>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</si>
  <si>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</si>
  <si>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</si>
  <si>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</si>
  <si>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</si>
  <si>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</si>
  <si>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</si>
  <si>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</si>
  <si>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</si>
  <si>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</si>
  <si>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</si>
  <si>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</si>
  <si>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</si>
  <si>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</si>
  <si>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</si>
  <si>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</si>
  <si>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</si>
  <si>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</si>
  <si>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</si>
  <si>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</si>
  <si>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</si>
  <si>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</si>
  <si>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</si>
  <si>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</si>
  <si>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</si>
  <si>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</si>
  <si>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</si>
  <si>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</si>
  <si>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</si>
  <si>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</si>
  <si>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</si>
  <si>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</si>
  <si>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</si>
  <si>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</si>
  <si>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</si>
  <si>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</si>
  <si>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</si>
  <si>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951 0409 7430172030 244 </t>
  </si>
  <si>
    <t xml:space="preserve">951 0409 743019Д001 244 </t>
  </si>
  <si>
    <t xml:space="preserve">951 0409 74301SД160 244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</si>
  <si>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</si>
  <si>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</si>
  <si>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</si>
  <si>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</si>
  <si>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</si>
  <si>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</si>
  <si>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</si>
  <si>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</si>
  <si>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</si>
  <si>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</si>
  <si>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</si>
  <si>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</si>
  <si>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</si>
  <si>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</si>
  <si>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</si>
  <si>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</si>
  <si>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744019Д600 852 </t>
  </si>
  <si>
    <t xml:space="preserve">951 0409 744019Д600 853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</si>
  <si>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</si>
  <si>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</si>
  <si>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</si>
  <si>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</si>
  <si>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</si>
  <si>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</si>
  <si>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</si>
  <si>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</si>
  <si>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</si>
  <si>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</si>
  <si>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</si>
  <si>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</si>
  <si>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</si>
  <si>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</si>
  <si>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</si>
  <si>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</si>
  <si>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</si>
  <si>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</si>
  <si>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</si>
  <si>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</si>
  <si>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</si>
  <si>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</si>
  <si>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</si>
  <si>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</si>
  <si>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</si>
  <si>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</si>
  <si>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</si>
  <si>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</si>
  <si>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</si>
  <si>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</si>
  <si>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</si>
  <si>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</si>
  <si>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</si>
  <si>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</si>
  <si>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</si>
  <si>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</si>
  <si>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</si>
  <si>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</si>
  <si>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</si>
  <si>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</si>
  <si>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951 0503 7540120507 247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</si>
  <si>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</si>
  <si>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</si>
  <si>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</si>
  <si>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</si>
  <si>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</si>
  <si>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</si>
  <si>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</si>
  <si>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</si>
  <si>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</si>
  <si>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</si>
  <si>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</si>
  <si>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</si>
  <si>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</si>
  <si>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</si>
  <si>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</si>
  <si>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</si>
  <si>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</si>
  <si>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</si>
  <si>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</si>
  <si>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</si>
  <si>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</si>
  <si>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951 0503 8140120013 244 </t>
  </si>
  <si>
    <t xml:space="preserve">951 0503 8140120014 244 </t>
  </si>
  <si>
    <t xml:space="preserve">951 0503 8140172030 244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</si>
  <si>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</si>
  <si>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</si>
  <si>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</si>
  <si>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</si>
  <si>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</si>
  <si>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</si>
  <si>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</si>
  <si>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</si>
  <si>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</si>
  <si>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</si>
  <si>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</si>
  <si>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</si>
  <si>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</si>
  <si>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</si>
  <si>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</si>
  <si>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</si>
  <si>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</si>
  <si>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</si>
  <si>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</si>
  <si>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</si>
  <si>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</si>
  <si>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</si>
  <si>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</si>
  <si>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</si>
  <si>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</si>
  <si>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</si>
  <si>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</si>
  <si>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</si>
  <si>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</si>
  <si>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</si>
  <si>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</si>
  <si>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</si>
  <si>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</si>
  <si>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</si>
  <si>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</si>
  <si>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</si>
  <si>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</si>
  <si>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</si>
  <si>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</si>
  <si>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</si>
  <si>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</si>
  <si>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</si>
  <si>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</si>
  <si>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</si>
  <si>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</si>
  <si>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</si>
  <si>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</si>
  <si>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</si>
  <si>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951 0801 7940220902 540 </t>
  </si>
  <si>
    <t xml:space="preserve">951 0801 7940220903 244 </t>
  </si>
  <si>
    <t xml:space="preserve">951 0801 7940220903 622 </t>
  </si>
  <si>
    <t xml:space="preserve">951 0801 7940272030 622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</si>
  <si>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</si>
  <si>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</si>
  <si>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</si>
  <si>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</si>
  <si>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</si>
  <si>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</si>
  <si>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</si>
  <si>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</si>
  <si>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</si>
  <si>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</si>
  <si>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</si>
  <si>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</si>
  <si>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</si>
  <si>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</si>
  <si>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</si>
  <si>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 и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</si>
  <si>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</si>
  <si>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</si>
  <si>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</si>
  <si>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</si>
  <si>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</si>
  <si>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</si>
  <si>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</si>
  <si>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</si>
  <si>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</si>
  <si>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</si>
  <si>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</si>
  <si>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</si>
  <si>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</si>
  <si>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</si>
  <si>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</si>
  <si>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951 1003 7240220219 323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</si>
  <si>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</si>
  <si>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</si>
  <si>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</si>
  <si>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</si>
  <si>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</si>
  <si>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</si>
  <si>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</si>
  <si>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</si>
  <si>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</si>
  <si>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</si>
  <si>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</si>
  <si>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</si>
  <si>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</si>
  <si>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</si>
  <si>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</si>
  <si>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</si>
  <si>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951 1101 2120121005 414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</si>
  <si>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</si>
  <si>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</si>
  <si>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</si>
  <si>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</si>
  <si>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</si>
  <si>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</si>
  <si>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</si>
  <si>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</si>
  <si>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</si>
  <si>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</si>
  <si>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</si>
  <si>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</si>
  <si>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</si>
  <si>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</si>
  <si>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</si>
  <si>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</si>
  <si>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</si>
  <si>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</si>
  <si>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</si>
  <si>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</si>
  <si>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</si>
  <si>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</si>
  <si>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</si>
  <si>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</si>
  <si>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>Иные выплаты персоналу государственных (муниципальных) органов, за исключением фонда оплаты труда</t>
  </si>
  <si>
    <t xml:space="preserve">958 0103 1110120001 122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</si>
  <si>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</si>
  <si>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</si>
  <si>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</si>
  <si>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</si>
  <si>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</si>
  <si>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</si>
  <si>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</si>
  <si>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</si>
  <si>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</si>
  <si>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</si>
  <si>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</si>
  <si>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</si>
  <si>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</si>
  <si>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</si>
  <si>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</si>
  <si>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</si>
  <si>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</si>
  <si>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</si>
  <si>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</si>
  <si>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</si>
  <si>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</si>
  <si>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</si>
  <si>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</si>
  <si>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</si>
  <si>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</si>
  <si>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</si>
  <si>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</si>
  <si>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</si>
  <si>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</si>
  <si>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</si>
  <si>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</si>
  <si>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</si>
  <si>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</si>
  <si>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</si>
  <si>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</si>
  <si>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</si>
  <si>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</si>
  <si>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</si>
  <si>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</si>
  <si>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</si>
  <si>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</si>
  <si>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</si>
  <si>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</si>
  <si>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</si>
  <si>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</si>
  <si>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</si>
  <si>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</si>
  <si>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</si>
  <si>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</si>
  <si>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</si>
  <si>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</si>
  <si>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</si>
  <si>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</si>
  <si>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</si>
  <si>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</si>
  <si>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</si>
  <si>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</si>
  <si>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</si>
  <si>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</si>
  <si>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</si>
  <si>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</si>
  <si>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</si>
  <si>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</si>
  <si>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</si>
  <si>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</si>
  <si>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</si>
  <si>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</si>
  <si>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квартальная,</t>
    </r>
    <r>
      <rPr>
        <sz val="8"/>
        <rFont val="Arial Cyr"/>
        <charset val="204"/>
      </rPr>
      <t xml:space="preserve"> годовая</t>
    </r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</si>
</sst>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u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49" fontId="114" fillId="0" borderId="45" xfId="0" applyNumberFormat="1" applyFont="1" applyBorder="1" applyAlignment="1" applyProtection="1">
      <alignment horizontal="left" wrapText="1"/>
    </xf>
    <xf numFmtId="49" fontId="114" fillId="0" borderId="23" xfId="0" applyNumberFormat="1" applyFont="1" applyBorder="1" applyAlignment="1" applyProtection="1">
      <alignment horizontal="center" wrapText="1"/>
    </xf>
    <xf numFmtId="49" fontId="114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4" fillId="0" borderId="32" xfId="0" applyNumberFormat="1" applyFont="1" applyBorder="1" applyAlignment="1" applyProtection="1">
      <alignment horizontal="left" wrapText="1"/>
    </xf>
    <xf numFmtId="49" fontId="114" fillId="0" borderId="15" xfId="0" applyNumberFormat="1" applyFont="1" applyBorder="1" applyAlignment="1" applyProtection="1">
      <alignment horizontal="center" wrapText="1"/>
    </xf>
    <xf numFmtId="49" fontId="114" fillId="0" borderId="16" xfId="0" applyNumberFormat="1" applyFont="1" applyBorder="1" applyAlignment="1" applyProtection="1">
      <alignment horizontal="center" wrapText="1"/>
    </xf>
    <xf numFmtId="49" fontId="115" fillId="0" borderId="22" xfId="0" applyNumberFormat="1" applyFont="1" applyBorder="1" applyAlignment="1">
      <alignment horizontal="left" wrapText="1"/>
    </xf>
    <xf numFmtId="49" fontId="115" fillId="0" borderId="23" xfId="0" applyNumberFormat="1" applyFont="1" applyBorder="1" applyAlignment="1">
      <alignment horizontal="center" wrapText="1"/>
    </xf>
    <xf numFmtId="49" fontId="115" fillId="0" borderId="25" xfId="0" applyNumberFormat="1" applyFont="1" applyBorder="1" applyAlignment="1">
      <alignment horizontal="center" wrapText="1"/>
    </xf>
    <xf numFmtId="49" fontId="112" fillId="0" borderId="22" xfId="0" applyNumberFormat="1" applyFont="1" applyBorder="1" applyAlignment="1" applyProtection="1">
      <alignment horizontal="left" wrapText="1"/>
    </xf>
    <xf numFmtId="49" fontId="112" fillId="0" borderId="23" xfId="0" applyNumberFormat="1" applyFont="1" applyBorder="1" applyAlignment="1" applyProtection="1">
      <alignment horizontal="center" wrapText="1"/>
    </xf>
    <xf numFmtId="49" fontId="112" fillId="0" borderId="25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4" fontId="117" fillId="2" borderId="25" xfId="0" applyNumberFormat="1" applyFont="1" applyFill="1" applyBorder="1" applyAlignment="1">
      <alignment horizontal="right"/>
    </xf>
    <xf numFmtId="4" fontId="117" fillId="2" borderId="39" xfId="0" applyNumberFormat="1" applyFont="1" applyFill="1" applyBorder="1" applyAlignment="1">
      <alignment horizontal="right"/>
    </xf>
    <xf numFmtId="0" fontId="115" fillId="0" borderId="1" xfId="0" applyFont="1" applyBorder="1" applyAlignment="1">
      <alignment horizontal="left"/>
    </xf>
    <xf numFmtId="0" fontId="118" fillId="0" borderId="1" xfId="0" applyFont="1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5" fillId="0" borderId="1" xfId="0" applyFont="1" applyBorder="1" applyAlignment="1"/>
    <xf numFmtId="49" fontId="122" fillId="0" borderId="1" xfId="0" applyNumberFormat="1" applyFont="1" applyBorder="1" applyAlignment="1">
      <alignment horizontal="left"/>
    </xf>
    <xf numFmtId="0" fontId="122" fillId="0" borderId="1" xfId="0" applyFont="1" applyBorder="1" applyAlignment="1">
      <alignment horizontal="left"/>
    </xf>
    <xf numFmtId="49" fontId="122" fillId="0" borderId="1" xfId="0" applyNumberFormat="1" applyFont="1" applyBorder="1" applyAlignment="1">
      <alignment horizontal="center"/>
    </xf>
    <xf numFmtId="0" fontId="119" fillId="0" borderId="1" xfId="0" applyFont="1" applyBorder="1" applyAlignment="1">
      <alignment horizontal="left"/>
    </xf>
    <xf numFmtId="0" fontId="118" fillId="0" borderId="1" xfId="0" applyFont="1" applyBorder="1"/>
    <xf numFmtId="0" fontId="115" fillId="0" borderId="1" xfId="0" applyFont="1" applyBorder="1"/>
    <xf numFmtId="0" fontId="0" fillId="0" borderId="1" xfId="0" applyBorder="1"/>
    <xf numFmtId="0" fontId="115" fillId="2" borderId="1" xfId="0" applyFont="1" applyFill="1" applyBorder="1"/>
    <xf numFmtId="0" fontId="118" fillId="2" borderId="1" xfId="0" applyFont="1" applyFill="1" applyBorder="1"/>
    <xf numFmtId="0" fontId="112" fillId="0" borderId="1" xfId="0" applyFont="1" applyBorder="1" applyAlignment="1" applyProtection="1">
      <alignment horizontal="left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49" fontId="12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2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7"/>
      <c r="B1" s="137"/>
      <c r="C1" s="137"/>
      <c r="D1" s="137"/>
      <c r="E1" s="1"/>
      <c r="F1" s="2"/>
    </row>
    <row r="2" spans="1:6" ht="15">
      <c r="A2" s="137" t="s">
        <v>1</v>
      </c>
      <c r="B2" s="137"/>
      <c r="C2" s="137"/>
      <c r="D2" s="13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8" t="s">
        <v>6</v>
      </c>
      <c r="B4" s="138"/>
      <c r="C4" s="138"/>
      <c r="D4" s="13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4.75" customHeight="1">
      <c r="A6" s="12" t="s">
        <v>9</v>
      </c>
      <c r="B6" s="139" t="s">
        <v>14</v>
      </c>
      <c r="C6" s="140"/>
      <c r="D6" s="140"/>
      <c r="E6" s="8" t="s">
        <v>10</v>
      </c>
      <c r="F6" s="90" t="s">
        <v>694</v>
      </c>
    </row>
    <row r="7" spans="1:6" ht="24" customHeight="1">
      <c r="A7" s="12" t="s">
        <v>11</v>
      </c>
      <c r="B7" s="141" t="s">
        <v>693</v>
      </c>
      <c r="C7" s="141"/>
      <c r="D7" s="141"/>
      <c r="E7" s="8" t="s">
        <v>12</v>
      </c>
      <c r="F7" s="13" t="s">
        <v>18</v>
      </c>
    </row>
    <row r="8" spans="1:6" ht="15">
      <c r="A8" s="123" t="s">
        <v>703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0" t="s">
        <v>19</v>
      </c>
      <c r="B10" s="130"/>
      <c r="C10" s="130"/>
      <c r="D10" s="130"/>
      <c r="E10" s="18"/>
      <c r="F10" s="19"/>
    </row>
    <row r="11" spans="1:6" ht="4.1500000000000004" customHeight="1">
      <c r="A11" s="134" t="s">
        <v>20</v>
      </c>
      <c r="B11" s="131" t="s">
        <v>21</v>
      </c>
      <c r="C11" s="131" t="s">
        <v>22</v>
      </c>
      <c r="D11" s="127" t="s">
        <v>23</v>
      </c>
      <c r="E11" s="127" t="s">
        <v>24</v>
      </c>
      <c r="F11" s="124" t="s">
        <v>25</v>
      </c>
    </row>
    <row r="12" spans="1:6" ht="3.6" customHeight="1">
      <c r="A12" s="135"/>
      <c r="B12" s="132"/>
      <c r="C12" s="132"/>
      <c r="D12" s="128"/>
      <c r="E12" s="128"/>
      <c r="F12" s="125"/>
    </row>
    <row r="13" spans="1:6" ht="3" customHeight="1">
      <c r="A13" s="135"/>
      <c r="B13" s="132"/>
      <c r="C13" s="132"/>
      <c r="D13" s="128"/>
      <c r="E13" s="128"/>
      <c r="F13" s="125"/>
    </row>
    <row r="14" spans="1:6" ht="3" customHeight="1">
      <c r="A14" s="135"/>
      <c r="B14" s="132"/>
      <c r="C14" s="132"/>
      <c r="D14" s="128"/>
      <c r="E14" s="128"/>
      <c r="F14" s="125"/>
    </row>
    <row r="15" spans="1:6" ht="3" customHeight="1">
      <c r="A15" s="135"/>
      <c r="B15" s="132"/>
      <c r="C15" s="132"/>
      <c r="D15" s="128"/>
      <c r="E15" s="128"/>
      <c r="F15" s="125"/>
    </row>
    <row r="16" spans="1:6" ht="3" customHeight="1">
      <c r="A16" s="135"/>
      <c r="B16" s="132"/>
      <c r="C16" s="132"/>
      <c r="D16" s="128"/>
      <c r="E16" s="128"/>
      <c r="F16" s="125"/>
    </row>
    <row r="17" spans="1:6" ht="23.45" customHeight="1">
      <c r="A17" s="136"/>
      <c r="B17" s="133"/>
      <c r="C17" s="133"/>
      <c r="D17" s="129"/>
      <c r="E17" s="129"/>
      <c r="F17" s="126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1442713810.9300001</v>
      </c>
      <c r="E19" s="30">
        <v>1032241529.4</v>
      </c>
      <c r="F19" s="29">
        <f>IF(OR(D19="-",IF(E19="-",0,E19)&gt;=IF(D19="-",0,D19)),"-",IF(D19="-",0,D19)-IF(E19="-",0,E19))</f>
        <v>410472281.53000009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734561763.58000004</v>
      </c>
      <c r="E21" s="39">
        <v>521465677.87</v>
      </c>
      <c r="F21" s="40">
        <f t="shared" ref="F21:F52" si="0">IF(OR(D21="-",IF(E21="-",0,E21)&gt;=IF(D21="-",0,D21)),"-",IF(D21="-",0,D21)-IF(E21="-",0,E21))</f>
        <v>213096085.71000004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406000000</v>
      </c>
      <c r="E22" s="39">
        <v>290391560.43000001</v>
      </c>
      <c r="F22" s="40">
        <f t="shared" si="0"/>
        <v>115608439.56999999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406000000</v>
      </c>
      <c r="E23" s="39">
        <v>290391560.43000001</v>
      </c>
      <c r="F23" s="40">
        <f t="shared" si="0"/>
        <v>115608439.56999999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383943035.81999999</v>
      </c>
      <c r="E24" s="39">
        <v>268613519.10000002</v>
      </c>
      <c r="F24" s="40">
        <f t="shared" si="0"/>
        <v>115329516.71999997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383943035.81999999</v>
      </c>
      <c r="E25" s="39">
        <v>268605302.47000003</v>
      </c>
      <c r="F25" s="40">
        <f t="shared" si="0"/>
        <v>115337733.34999996</v>
      </c>
    </row>
    <row r="26" spans="1:6" ht="209.25" customHeight="1">
      <c r="A26" s="41" t="s">
        <v>43</v>
      </c>
      <c r="B26" s="37" t="s">
        <v>30</v>
      </c>
      <c r="C26" s="38" t="s">
        <v>44</v>
      </c>
      <c r="D26" s="39" t="s">
        <v>45</v>
      </c>
      <c r="E26" s="39">
        <v>8216.6299999999992</v>
      </c>
      <c r="F26" s="40" t="str">
        <f t="shared" si="0"/>
        <v>-</v>
      </c>
    </row>
    <row r="27" spans="1:6" ht="133.15" customHeight="1">
      <c r="A27" s="41" t="s">
        <v>46</v>
      </c>
      <c r="B27" s="37" t="s">
        <v>30</v>
      </c>
      <c r="C27" s="38" t="s">
        <v>47</v>
      </c>
      <c r="D27" s="39">
        <v>1180876.97</v>
      </c>
      <c r="E27" s="39">
        <v>405567.35</v>
      </c>
      <c r="F27" s="40">
        <f t="shared" si="0"/>
        <v>775309.62</v>
      </c>
    </row>
    <row r="28" spans="1:6" ht="152.25" customHeight="1">
      <c r="A28" s="41" t="s">
        <v>48</v>
      </c>
      <c r="B28" s="37" t="s">
        <v>30</v>
      </c>
      <c r="C28" s="38" t="s">
        <v>49</v>
      </c>
      <c r="D28" s="39">
        <v>1180876.97</v>
      </c>
      <c r="E28" s="39">
        <v>400410.38</v>
      </c>
      <c r="F28" s="40">
        <f t="shared" si="0"/>
        <v>780466.59</v>
      </c>
    </row>
    <row r="29" spans="1:6" ht="161.65" customHeight="1">
      <c r="A29" s="41" t="s">
        <v>50</v>
      </c>
      <c r="B29" s="37" t="s">
        <v>30</v>
      </c>
      <c r="C29" s="38" t="s">
        <v>51</v>
      </c>
      <c r="D29" s="39" t="s">
        <v>45</v>
      </c>
      <c r="E29" s="39">
        <v>5156.97</v>
      </c>
      <c r="F29" s="40" t="str">
        <f t="shared" si="0"/>
        <v>-</v>
      </c>
    </row>
    <row r="30" spans="1:6" ht="123.6" customHeight="1">
      <c r="A30" s="41" t="s">
        <v>52</v>
      </c>
      <c r="B30" s="37" t="s">
        <v>30</v>
      </c>
      <c r="C30" s="38" t="s">
        <v>53</v>
      </c>
      <c r="D30" s="39">
        <v>160000</v>
      </c>
      <c r="E30" s="39">
        <v>138946.32</v>
      </c>
      <c r="F30" s="40">
        <f t="shared" si="0"/>
        <v>21053.679999999993</v>
      </c>
    </row>
    <row r="31" spans="1:6" ht="142.69999999999999" customHeight="1">
      <c r="A31" s="41" t="s">
        <v>54</v>
      </c>
      <c r="B31" s="37" t="s">
        <v>30</v>
      </c>
      <c r="C31" s="38" t="s">
        <v>55</v>
      </c>
      <c r="D31" s="39">
        <v>160000</v>
      </c>
      <c r="E31" s="39">
        <v>138946.32</v>
      </c>
      <c r="F31" s="40">
        <f t="shared" si="0"/>
        <v>21053.679999999993</v>
      </c>
    </row>
    <row r="32" spans="1:6" ht="123.6" customHeight="1">
      <c r="A32" s="41" t="s">
        <v>56</v>
      </c>
      <c r="B32" s="37" t="s">
        <v>30</v>
      </c>
      <c r="C32" s="38" t="s">
        <v>57</v>
      </c>
      <c r="D32" s="39">
        <v>120000</v>
      </c>
      <c r="E32" s="39">
        <v>96555.25</v>
      </c>
      <c r="F32" s="40">
        <f t="shared" si="0"/>
        <v>23444.75</v>
      </c>
    </row>
    <row r="33" spans="1:6" ht="142.69999999999999" customHeight="1">
      <c r="A33" s="41" t="s">
        <v>58</v>
      </c>
      <c r="B33" s="37" t="s">
        <v>30</v>
      </c>
      <c r="C33" s="38" t="s">
        <v>59</v>
      </c>
      <c r="D33" s="39">
        <v>120000</v>
      </c>
      <c r="E33" s="39">
        <v>96555.25</v>
      </c>
      <c r="F33" s="40">
        <f t="shared" si="0"/>
        <v>23444.75</v>
      </c>
    </row>
    <row r="34" spans="1:6" ht="114.2" customHeight="1">
      <c r="A34" s="41" t="s">
        <v>60</v>
      </c>
      <c r="B34" s="37" t="s">
        <v>30</v>
      </c>
      <c r="C34" s="38" t="s">
        <v>61</v>
      </c>
      <c r="D34" s="39">
        <v>4249679.51</v>
      </c>
      <c r="E34" s="39">
        <v>2802067.92</v>
      </c>
      <c r="F34" s="40">
        <f t="shared" si="0"/>
        <v>1447611.5899999999</v>
      </c>
    </row>
    <row r="35" spans="1:6" ht="133.15" customHeight="1">
      <c r="A35" s="41" t="s">
        <v>62</v>
      </c>
      <c r="B35" s="37" t="s">
        <v>30</v>
      </c>
      <c r="C35" s="38" t="s">
        <v>63</v>
      </c>
      <c r="D35" s="39">
        <v>4249679.51</v>
      </c>
      <c r="E35" s="39">
        <v>2793682.56</v>
      </c>
      <c r="F35" s="40">
        <f t="shared" si="0"/>
        <v>1455996.9499999997</v>
      </c>
    </row>
    <row r="36" spans="1:6" ht="142.69999999999999" customHeight="1">
      <c r="A36" s="41" t="s">
        <v>64</v>
      </c>
      <c r="B36" s="37" t="s">
        <v>30</v>
      </c>
      <c r="C36" s="38" t="s">
        <v>65</v>
      </c>
      <c r="D36" s="39" t="s">
        <v>45</v>
      </c>
      <c r="E36" s="39">
        <v>8385.36</v>
      </c>
      <c r="F36" s="40" t="str">
        <f t="shared" si="0"/>
        <v>-</v>
      </c>
    </row>
    <row r="37" spans="1:6" ht="123.6" customHeight="1">
      <c r="A37" s="41" t="s">
        <v>66</v>
      </c>
      <c r="B37" s="37" t="s">
        <v>30</v>
      </c>
      <c r="C37" s="38" t="s">
        <v>67</v>
      </c>
      <c r="D37" s="39">
        <v>17810</v>
      </c>
      <c r="E37" s="39" t="s">
        <v>45</v>
      </c>
      <c r="F37" s="40">
        <f t="shared" si="0"/>
        <v>17810</v>
      </c>
    </row>
    <row r="38" spans="1:6" ht="142.69999999999999" customHeight="1">
      <c r="A38" s="41" t="s">
        <v>68</v>
      </c>
      <c r="B38" s="37" t="s">
        <v>30</v>
      </c>
      <c r="C38" s="38" t="s">
        <v>69</v>
      </c>
      <c r="D38" s="39">
        <v>17810</v>
      </c>
      <c r="E38" s="39" t="s">
        <v>45</v>
      </c>
      <c r="F38" s="40">
        <f t="shared" si="0"/>
        <v>17810</v>
      </c>
    </row>
    <row r="39" spans="1:6" ht="380.65" customHeight="1">
      <c r="A39" s="41" t="s">
        <v>70</v>
      </c>
      <c r="B39" s="37" t="s">
        <v>30</v>
      </c>
      <c r="C39" s="38" t="s">
        <v>71</v>
      </c>
      <c r="D39" s="39">
        <v>3893374.33</v>
      </c>
      <c r="E39" s="39">
        <v>4763603.12</v>
      </c>
      <c r="F39" s="40" t="str">
        <f t="shared" si="0"/>
        <v>-</v>
      </c>
    </row>
    <row r="40" spans="1:6" ht="409.15" customHeight="1">
      <c r="A40" s="41" t="s">
        <v>72</v>
      </c>
      <c r="B40" s="37" t="s">
        <v>30</v>
      </c>
      <c r="C40" s="38" t="s">
        <v>73</v>
      </c>
      <c r="D40" s="39">
        <v>3893374.33</v>
      </c>
      <c r="E40" s="39">
        <v>4762908.92</v>
      </c>
      <c r="F40" s="40" t="str">
        <f t="shared" si="0"/>
        <v>-</v>
      </c>
    </row>
    <row r="41" spans="1:6" ht="409.15" customHeight="1">
      <c r="A41" s="41" t="s">
        <v>74</v>
      </c>
      <c r="B41" s="37" t="s">
        <v>30</v>
      </c>
      <c r="C41" s="38" t="s">
        <v>75</v>
      </c>
      <c r="D41" s="39" t="s">
        <v>45</v>
      </c>
      <c r="E41" s="39">
        <v>694.2</v>
      </c>
      <c r="F41" s="40" t="str">
        <f t="shared" si="0"/>
        <v>-</v>
      </c>
    </row>
    <row r="42" spans="1:6" ht="95.1" customHeight="1">
      <c r="A42" s="41" t="s">
        <v>76</v>
      </c>
      <c r="B42" s="37" t="s">
        <v>30</v>
      </c>
      <c r="C42" s="38" t="s">
        <v>77</v>
      </c>
      <c r="D42" s="39">
        <v>5006611.4000000004</v>
      </c>
      <c r="E42" s="39">
        <v>2316856.2799999998</v>
      </c>
      <c r="F42" s="40">
        <f t="shared" si="0"/>
        <v>2689755.1200000006</v>
      </c>
    </row>
    <row r="43" spans="1:6" ht="114.2" customHeight="1">
      <c r="A43" s="41" t="s">
        <v>78</v>
      </c>
      <c r="B43" s="37" t="s">
        <v>30</v>
      </c>
      <c r="C43" s="38" t="s">
        <v>79</v>
      </c>
      <c r="D43" s="39">
        <v>5006611.4000000004</v>
      </c>
      <c r="E43" s="39">
        <v>2316856.2799999998</v>
      </c>
      <c r="F43" s="40">
        <f t="shared" si="0"/>
        <v>2689755.1200000006</v>
      </c>
    </row>
    <row r="44" spans="1:6" ht="85.7" customHeight="1">
      <c r="A44" s="41" t="s">
        <v>80</v>
      </c>
      <c r="B44" s="37" t="s">
        <v>30</v>
      </c>
      <c r="C44" s="38" t="s">
        <v>81</v>
      </c>
      <c r="D44" s="39">
        <v>7428611.9699999997</v>
      </c>
      <c r="E44" s="39">
        <v>4406225.84</v>
      </c>
      <c r="F44" s="40">
        <f t="shared" si="0"/>
        <v>3022386.13</v>
      </c>
    </row>
    <row r="45" spans="1:6" ht="114.2" customHeight="1">
      <c r="A45" s="41" t="s">
        <v>82</v>
      </c>
      <c r="B45" s="37" t="s">
        <v>30</v>
      </c>
      <c r="C45" s="38" t="s">
        <v>83</v>
      </c>
      <c r="D45" s="39">
        <v>7428611.9699999997</v>
      </c>
      <c r="E45" s="39">
        <v>4406225.84</v>
      </c>
      <c r="F45" s="40">
        <f t="shared" si="0"/>
        <v>3022386.13</v>
      </c>
    </row>
    <row r="46" spans="1:6" ht="247.35" customHeight="1">
      <c r="A46" s="41" t="s">
        <v>84</v>
      </c>
      <c r="B46" s="37" t="s">
        <v>30</v>
      </c>
      <c r="C46" s="38" t="s">
        <v>85</v>
      </c>
      <c r="D46" s="39" t="s">
        <v>45</v>
      </c>
      <c r="E46" s="39">
        <v>5538156.8099999996</v>
      </c>
      <c r="F46" s="40" t="str">
        <f t="shared" si="0"/>
        <v>-</v>
      </c>
    </row>
    <row r="47" spans="1:6" ht="275.85000000000002" customHeight="1">
      <c r="A47" s="41" t="s">
        <v>86</v>
      </c>
      <c r="B47" s="37" t="s">
        <v>30</v>
      </c>
      <c r="C47" s="38" t="s">
        <v>87</v>
      </c>
      <c r="D47" s="39" t="s">
        <v>45</v>
      </c>
      <c r="E47" s="39">
        <v>5538156.8099999996</v>
      </c>
      <c r="F47" s="40" t="str">
        <f t="shared" si="0"/>
        <v>-</v>
      </c>
    </row>
    <row r="48" spans="1:6" ht="247.35" customHeight="1">
      <c r="A48" s="41" t="s">
        <v>88</v>
      </c>
      <c r="B48" s="37" t="s">
        <v>30</v>
      </c>
      <c r="C48" s="38" t="s">
        <v>89</v>
      </c>
      <c r="D48" s="39" t="s">
        <v>45</v>
      </c>
      <c r="E48" s="39">
        <v>1287232.1000000001</v>
      </c>
      <c r="F48" s="40" t="str">
        <f t="shared" si="0"/>
        <v>-</v>
      </c>
    </row>
    <row r="49" spans="1:6" ht="275.85000000000002" customHeight="1">
      <c r="A49" s="41" t="s">
        <v>90</v>
      </c>
      <c r="B49" s="37" t="s">
        <v>30</v>
      </c>
      <c r="C49" s="38" t="s">
        <v>91</v>
      </c>
      <c r="D49" s="39" t="s">
        <v>45</v>
      </c>
      <c r="E49" s="39">
        <v>1287232.1000000001</v>
      </c>
      <c r="F49" s="40" t="str">
        <f t="shared" si="0"/>
        <v>-</v>
      </c>
    </row>
    <row r="50" spans="1:6" ht="237.95" customHeight="1">
      <c r="A50" s="41" t="s">
        <v>92</v>
      </c>
      <c r="B50" s="37" t="s">
        <v>30</v>
      </c>
      <c r="C50" s="38" t="s">
        <v>93</v>
      </c>
      <c r="D50" s="39" t="s">
        <v>45</v>
      </c>
      <c r="E50" s="39">
        <v>6817.59</v>
      </c>
      <c r="F50" s="40" t="str">
        <f t="shared" si="0"/>
        <v>-</v>
      </c>
    </row>
    <row r="51" spans="1:6" ht="266.45" customHeight="1">
      <c r="A51" s="41" t="s">
        <v>94</v>
      </c>
      <c r="B51" s="37" t="s">
        <v>30</v>
      </c>
      <c r="C51" s="38" t="s">
        <v>95</v>
      </c>
      <c r="D51" s="39" t="s">
        <v>45</v>
      </c>
      <c r="E51" s="39">
        <v>6817.59</v>
      </c>
      <c r="F51" s="40" t="str">
        <f t="shared" si="0"/>
        <v>-</v>
      </c>
    </row>
    <row r="52" spans="1:6" ht="47.65" customHeight="1">
      <c r="A52" s="36" t="s">
        <v>96</v>
      </c>
      <c r="B52" s="37" t="s">
        <v>30</v>
      </c>
      <c r="C52" s="38" t="s">
        <v>97</v>
      </c>
      <c r="D52" s="39" t="s">
        <v>45</v>
      </c>
      <c r="E52" s="39">
        <v>16012.75</v>
      </c>
      <c r="F52" s="40" t="str">
        <f t="shared" si="0"/>
        <v>-</v>
      </c>
    </row>
    <row r="53" spans="1:6" ht="66.599999999999994" customHeight="1">
      <c r="A53" s="41" t="s">
        <v>98</v>
      </c>
      <c r="B53" s="37" t="s">
        <v>30</v>
      </c>
      <c r="C53" s="38" t="s">
        <v>99</v>
      </c>
      <c r="D53" s="39" t="s">
        <v>45</v>
      </c>
      <c r="E53" s="39">
        <v>16012.75</v>
      </c>
      <c r="F53" s="40" t="str">
        <f t="shared" ref="F53:F84" si="1">IF(OR(D53="-",IF(E53="-",0,E53)&gt;=IF(D53="-",0,D53)),"-",IF(D53="-",0,D53)-IF(E53="-",0,E53))</f>
        <v>-</v>
      </c>
    </row>
    <row r="54" spans="1:6" ht="28.5" customHeight="1">
      <c r="A54" s="36" t="s">
        <v>100</v>
      </c>
      <c r="B54" s="37" t="s">
        <v>30</v>
      </c>
      <c r="C54" s="38" t="s">
        <v>101</v>
      </c>
      <c r="D54" s="39">
        <v>4055050</v>
      </c>
      <c r="E54" s="39">
        <v>3168299.14</v>
      </c>
      <c r="F54" s="40">
        <f t="shared" si="1"/>
        <v>886750.85999999987</v>
      </c>
    </row>
    <row r="55" spans="1:6" ht="28.5" customHeight="1">
      <c r="A55" s="36" t="s">
        <v>102</v>
      </c>
      <c r="B55" s="37" t="s">
        <v>30</v>
      </c>
      <c r="C55" s="38" t="s">
        <v>103</v>
      </c>
      <c r="D55" s="39">
        <v>4055050</v>
      </c>
      <c r="E55" s="39">
        <v>3168299.14</v>
      </c>
      <c r="F55" s="40">
        <f t="shared" si="1"/>
        <v>886750.85999999987</v>
      </c>
    </row>
    <row r="56" spans="1:6" ht="95.1" customHeight="1">
      <c r="A56" s="41" t="s">
        <v>104</v>
      </c>
      <c r="B56" s="37" t="s">
        <v>30</v>
      </c>
      <c r="C56" s="38" t="s">
        <v>105</v>
      </c>
      <c r="D56" s="39">
        <v>1935894</v>
      </c>
      <c r="E56" s="39">
        <v>1603418.21</v>
      </c>
      <c r="F56" s="40">
        <f t="shared" si="1"/>
        <v>332475.79000000004</v>
      </c>
    </row>
    <row r="57" spans="1:6" ht="104.65" customHeight="1">
      <c r="A57" s="41" t="s">
        <v>106</v>
      </c>
      <c r="B57" s="37" t="s">
        <v>30</v>
      </c>
      <c r="C57" s="38" t="s">
        <v>107</v>
      </c>
      <c r="D57" s="39">
        <v>10556</v>
      </c>
      <c r="E57" s="39">
        <v>9363.5300000000007</v>
      </c>
      <c r="F57" s="40">
        <f t="shared" si="1"/>
        <v>1192.4699999999993</v>
      </c>
    </row>
    <row r="58" spans="1:6" ht="95.1" customHeight="1">
      <c r="A58" s="41" t="s">
        <v>108</v>
      </c>
      <c r="B58" s="37" t="s">
        <v>30</v>
      </c>
      <c r="C58" s="38" t="s">
        <v>109</v>
      </c>
      <c r="D58" s="39">
        <v>2108600</v>
      </c>
      <c r="E58" s="39">
        <v>1718819.46</v>
      </c>
      <c r="F58" s="40">
        <f t="shared" si="1"/>
        <v>389780.54000000004</v>
      </c>
    </row>
    <row r="59" spans="1:6" ht="57" customHeight="1">
      <c r="A59" s="36" t="s">
        <v>110</v>
      </c>
      <c r="B59" s="37" t="s">
        <v>30</v>
      </c>
      <c r="C59" s="38" t="s">
        <v>111</v>
      </c>
      <c r="D59" s="39" t="s">
        <v>45</v>
      </c>
      <c r="E59" s="39">
        <v>-163302.06</v>
      </c>
      <c r="F59" s="40" t="str">
        <f t="shared" si="1"/>
        <v>-</v>
      </c>
    </row>
    <row r="60" spans="1:6" ht="95.1" customHeight="1">
      <c r="A60" s="41" t="s">
        <v>112</v>
      </c>
      <c r="B60" s="37" t="s">
        <v>30</v>
      </c>
      <c r="C60" s="38" t="s">
        <v>113</v>
      </c>
      <c r="D60" s="39" t="s">
        <v>45</v>
      </c>
      <c r="E60" s="39">
        <v>-163302.06</v>
      </c>
      <c r="F60" s="40" t="str">
        <f t="shared" si="1"/>
        <v>-</v>
      </c>
    </row>
    <row r="61" spans="1:6" ht="15">
      <c r="A61" s="36" t="s">
        <v>114</v>
      </c>
      <c r="B61" s="37" t="s">
        <v>30</v>
      </c>
      <c r="C61" s="38" t="s">
        <v>115</v>
      </c>
      <c r="D61" s="39">
        <v>176568000</v>
      </c>
      <c r="E61" s="39">
        <v>118655022.62</v>
      </c>
      <c r="F61" s="40">
        <f t="shared" si="1"/>
        <v>57912977.379999995</v>
      </c>
    </row>
    <row r="62" spans="1:6" ht="15">
      <c r="A62" s="36" t="s">
        <v>116</v>
      </c>
      <c r="B62" s="37" t="s">
        <v>30</v>
      </c>
      <c r="C62" s="38" t="s">
        <v>117</v>
      </c>
      <c r="D62" s="39">
        <v>24892000</v>
      </c>
      <c r="E62" s="39">
        <v>5031123.6399999997</v>
      </c>
      <c r="F62" s="40">
        <f t="shared" si="1"/>
        <v>19860876.359999999</v>
      </c>
    </row>
    <row r="63" spans="1:6" ht="38.1" customHeight="1">
      <c r="A63" s="36" t="s">
        <v>118</v>
      </c>
      <c r="B63" s="37" t="s">
        <v>30</v>
      </c>
      <c r="C63" s="38" t="s">
        <v>119</v>
      </c>
      <c r="D63" s="39">
        <v>24892000</v>
      </c>
      <c r="E63" s="39">
        <v>5031123.6399999997</v>
      </c>
      <c r="F63" s="40">
        <f t="shared" si="1"/>
        <v>19860876.359999999</v>
      </c>
    </row>
    <row r="64" spans="1:6" ht="66.599999999999994" customHeight="1">
      <c r="A64" s="36" t="s">
        <v>120</v>
      </c>
      <c r="B64" s="37" t="s">
        <v>30</v>
      </c>
      <c r="C64" s="38" t="s">
        <v>121</v>
      </c>
      <c r="D64" s="39">
        <v>24892000</v>
      </c>
      <c r="E64" s="39">
        <v>5031123.6399999997</v>
      </c>
      <c r="F64" s="40">
        <f t="shared" si="1"/>
        <v>19860876.359999999</v>
      </c>
    </row>
    <row r="65" spans="1:6" ht="15">
      <c r="A65" s="36" t="s">
        <v>122</v>
      </c>
      <c r="B65" s="37" t="s">
        <v>30</v>
      </c>
      <c r="C65" s="38" t="s">
        <v>123</v>
      </c>
      <c r="D65" s="39">
        <v>151676000</v>
      </c>
      <c r="E65" s="39">
        <v>113623898.98</v>
      </c>
      <c r="F65" s="40">
        <f t="shared" si="1"/>
        <v>38052101.019999996</v>
      </c>
    </row>
    <row r="66" spans="1:6" ht="15">
      <c r="A66" s="36" t="s">
        <v>124</v>
      </c>
      <c r="B66" s="37" t="s">
        <v>30</v>
      </c>
      <c r="C66" s="38" t="s">
        <v>125</v>
      </c>
      <c r="D66" s="39">
        <v>145407000</v>
      </c>
      <c r="E66" s="39">
        <v>111377992.51000001</v>
      </c>
      <c r="F66" s="40">
        <f t="shared" si="1"/>
        <v>34029007.489999995</v>
      </c>
    </row>
    <row r="67" spans="1:6" ht="28.5" customHeight="1">
      <c r="A67" s="36" t="s">
        <v>126</v>
      </c>
      <c r="B67" s="37" t="s">
        <v>30</v>
      </c>
      <c r="C67" s="38" t="s">
        <v>127</v>
      </c>
      <c r="D67" s="39">
        <v>145407000</v>
      </c>
      <c r="E67" s="39">
        <v>111377992.51000001</v>
      </c>
      <c r="F67" s="40">
        <f t="shared" si="1"/>
        <v>34029007.489999995</v>
      </c>
    </row>
    <row r="68" spans="1:6" ht="57" customHeight="1">
      <c r="A68" s="36" t="s">
        <v>128</v>
      </c>
      <c r="B68" s="37" t="s">
        <v>30</v>
      </c>
      <c r="C68" s="38" t="s">
        <v>129</v>
      </c>
      <c r="D68" s="39">
        <v>145407000</v>
      </c>
      <c r="E68" s="39">
        <v>111377992.51000001</v>
      </c>
      <c r="F68" s="40">
        <f t="shared" si="1"/>
        <v>34029007.489999995</v>
      </c>
    </row>
    <row r="69" spans="1:6" ht="15">
      <c r="A69" s="36" t="s">
        <v>130</v>
      </c>
      <c r="B69" s="37" t="s">
        <v>30</v>
      </c>
      <c r="C69" s="38" t="s">
        <v>131</v>
      </c>
      <c r="D69" s="39">
        <v>6269000</v>
      </c>
      <c r="E69" s="39">
        <v>2245906.4700000002</v>
      </c>
      <c r="F69" s="40">
        <f t="shared" si="1"/>
        <v>4023093.53</v>
      </c>
    </row>
    <row r="70" spans="1:6" ht="28.5" customHeight="1">
      <c r="A70" s="36" t="s">
        <v>132</v>
      </c>
      <c r="B70" s="37" t="s">
        <v>30</v>
      </c>
      <c r="C70" s="38" t="s">
        <v>133</v>
      </c>
      <c r="D70" s="39">
        <v>6269000</v>
      </c>
      <c r="E70" s="39">
        <v>2245906.4700000002</v>
      </c>
      <c r="F70" s="40">
        <f t="shared" si="1"/>
        <v>4023093.53</v>
      </c>
    </row>
    <row r="71" spans="1:6" ht="57" customHeight="1">
      <c r="A71" s="36" t="s">
        <v>134</v>
      </c>
      <c r="B71" s="37" t="s">
        <v>30</v>
      </c>
      <c r="C71" s="38" t="s">
        <v>135</v>
      </c>
      <c r="D71" s="39">
        <v>6269000</v>
      </c>
      <c r="E71" s="39">
        <v>2245906.4700000002</v>
      </c>
      <c r="F71" s="40">
        <f t="shared" si="1"/>
        <v>4023093.53</v>
      </c>
    </row>
    <row r="72" spans="1:6" ht="28.5" customHeight="1">
      <c r="A72" s="36" t="s">
        <v>136</v>
      </c>
      <c r="B72" s="37" t="s">
        <v>30</v>
      </c>
      <c r="C72" s="38" t="s">
        <v>137</v>
      </c>
      <c r="D72" s="39">
        <v>117545043.28</v>
      </c>
      <c r="E72" s="39">
        <v>85241720.560000002</v>
      </c>
      <c r="F72" s="40">
        <f t="shared" si="1"/>
        <v>32303322.719999999</v>
      </c>
    </row>
    <row r="73" spans="1:6" ht="57" customHeight="1">
      <c r="A73" s="36" t="s">
        <v>138</v>
      </c>
      <c r="B73" s="37" t="s">
        <v>30</v>
      </c>
      <c r="C73" s="38" t="s">
        <v>139</v>
      </c>
      <c r="D73" s="39">
        <v>4410000</v>
      </c>
      <c r="E73" s="39">
        <v>2100000</v>
      </c>
      <c r="F73" s="40">
        <f t="shared" si="1"/>
        <v>2310000</v>
      </c>
    </row>
    <row r="74" spans="1:6" ht="38.1" customHeight="1">
      <c r="A74" s="36" t="s">
        <v>140</v>
      </c>
      <c r="B74" s="37" t="s">
        <v>30</v>
      </c>
      <c r="C74" s="38" t="s">
        <v>141</v>
      </c>
      <c r="D74" s="39">
        <v>4410000</v>
      </c>
      <c r="E74" s="39">
        <v>2100000</v>
      </c>
      <c r="F74" s="40">
        <f t="shared" si="1"/>
        <v>2310000</v>
      </c>
    </row>
    <row r="75" spans="1:6" ht="66.599999999999994" customHeight="1">
      <c r="A75" s="41" t="s">
        <v>142</v>
      </c>
      <c r="B75" s="37" t="s">
        <v>30</v>
      </c>
      <c r="C75" s="38" t="s">
        <v>143</v>
      </c>
      <c r="D75" s="39">
        <v>102394704.5</v>
      </c>
      <c r="E75" s="39">
        <v>74627575.519999996</v>
      </c>
      <c r="F75" s="40">
        <f t="shared" si="1"/>
        <v>27767128.980000004</v>
      </c>
    </row>
    <row r="76" spans="1:6" ht="57" customHeight="1">
      <c r="A76" s="36" t="s">
        <v>144</v>
      </c>
      <c r="B76" s="37" t="s">
        <v>30</v>
      </c>
      <c r="C76" s="38" t="s">
        <v>145</v>
      </c>
      <c r="D76" s="39">
        <v>67972000</v>
      </c>
      <c r="E76" s="39">
        <v>48177036.369999997</v>
      </c>
      <c r="F76" s="40">
        <f t="shared" si="1"/>
        <v>19794963.630000003</v>
      </c>
    </row>
    <row r="77" spans="1:6" ht="66.599999999999994" customHeight="1">
      <c r="A77" s="41" t="s">
        <v>146</v>
      </c>
      <c r="B77" s="37" t="s">
        <v>30</v>
      </c>
      <c r="C77" s="38" t="s">
        <v>147</v>
      </c>
      <c r="D77" s="39">
        <v>67972000</v>
      </c>
      <c r="E77" s="39">
        <v>48177036.369999997</v>
      </c>
      <c r="F77" s="40">
        <f t="shared" si="1"/>
        <v>19794963.630000003</v>
      </c>
    </row>
    <row r="78" spans="1:6" ht="66.599999999999994" customHeight="1">
      <c r="A78" s="41" t="s">
        <v>148</v>
      </c>
      <c r="B78" s="37" t="s">
        <v>30</v>
      </c>
      <c r="C78" s="38" t="s">
        <v>149</v>
      </c>
      <c r="D78" s="39">
        <v>1054816.08</v>
      </c>
      <c r="E78" s="39">
        <v>912407.15</v>
      </c>
      <c r="F78" s="40">
        <f t="shared" si="1"/>
        <v>142408.93000000005</v>
      </c>
    </row>
    <row r="79" spans="1:6" ht="57" customHeight="1">
      <c r="A79" s="36" t="s">
        <v>150</v>
      </c>
      <c r="B79" s="37" t="s">
        <v>30</v>
      </c>
      <c r="C79" s="38" t="s">
        <v>151</v>
      </c>
      <c r="D79" s="39">
        <v>1054816.08</v>
      </c>
      <c r="E79" s="39">
        <v>912407.15</v>
      </c>
      <c r="F79" s="40">
        <f t="shared" si="1"/>
        <v>142408.93000000005</v>
      </c>
    </row>
    <row r="80" spans="1:6" ht="38.1" customHeight="1">
      <c r="A80" s="36" t="s">
        <v>152</v>
      </c>
      <c r="B80" s="37" t="s">
        <v>30</v>
      </c>
      <c r="C80" s="38" t="s">
        <v>153</v>
      </c>
      <c r="D80" s="39">
        <v>33367888.420000002</v>
      </c>
      <c r="E80" s="39">
        <v>25538132</v>
      </c>
      <c r="F80" s="40">
        <f t="shared" si="1"/>
        <v>7829756.4200000018</v>
      </c>
    </row>
    <row r="81" spans="1:6" ht="28.5" customHeight="1">
      <c r="A81" s="36" t="s">
        <v>154</v>
      </c>
      <c r="B81" s="37" t="s">
        <v>30</v>
      </c>
      <c r="C81" s="38" t="s">
        <v>155</v>
      </c>
      <c r="D81" s="39">
        <v>33367888.420000002</v>
      </c>
      <c r="E81" s="39">
        <v>25538132</v>
      </c>
      <c r="F81" s="40">
        <f t="shared" si="1"/>
        <v>7829756.4200000018</v>
      </c>
    </row>
    <row r="82" spans="1:6" ht="57" customHeight="1">
      <c r="A82" s="36" t="s">
        <v>156</v>
      </c>
      <c r="B82" s="37" t="s">
        <v>30</v>
      </c>
      <c r="C82" s="38" t="s">
        <v>157</v>
      </c>
      <c r="D82" s="39">
        <v>811585.02</v>
      </c>
      <c r="E82" s="39">
        <v>769451.52000000002</v>
      </c>
      <c r="F82" s="40">
        <f t="shared" si="1"/>
        <v>42133.5</v>
      </c>
    </row>
    <row r="83" spans="1:6" ht="38.1" customHeight="1">
      <c r="A83" s="36" t="s">
        <v>158</v>
      </c>
      <c r="B83" s="37" t="s">
        <v>30</v>
      </c>
      <c r="C83" s="38" t="s">
        <v>159</v>
      </c>
      <c r="D83" s="39">
        <v>32556303.399999999</v>
      </c>
      <c r="E83" s="39">
        <v>24768680.48</v>
      </c>
      <c r="F83" s="40">
        <f t="shared" si="1"/>
        <v>7787622.9199999981</v>
      </c>
    </row>
    <row r="84" spans="1:6" ht="38.1" customHeight="1">
      <c r="A84" s="36" t="s">
        <v>160</v>
      </c>
      <c r="B84" s="37" t="s">
        <v>30</v>
      </c>
      <c r="C84" s="38" t="s">
        <v>161</v>
      </c>
      <c r="D84" s="39" t="s">
        <v>45</v>
      </c>
      <c r="E84" s="39">
        <v>1728.62</v>
      </c>
      <c r="F84" s="40" t="str">
        <f t="shared" si="1"/>
        <v>-</v>
      </c>
    </row>
    <row r="85" spans="1:6" ht="38.1" customHeight="1">
      <c r="A85" s="36" t="s">
        <v>162</v>
      </c>
      <c r="B85" s="37" t="s">
        <v>30</v>
      </c>
      <c r="C85" s="38" t="s">
        <v>163</v>
      </c>
      <c r="D85" s="39" t="s">
        <v>45</v>
      </c>
      <c r="E85" s="39">
        <v>1728.62</v>
      </c>
      <c r="F85" s="40" t="str">
        <f t="shared" ref="F85:F116" si="2">IF(OR(D85="-",IF(E85="-",0,E85)&gt;=IF(D85="-",0,D85)),"-",IF(D85="-",0,D85)-IF(E85="-",0,E85))</f>
        <v>-</v>
      </c>
    </row>
    <row r="86" spans="1:6" ht="95.1" customHeight="1">
      <c r="A86" s="41" t="s">
        <v>164</v>
      </c>
      <c r="B86" s="37" t="s">
        <v>30</v>
      </c>
      <c r="C86" s="38" t="s">
        <v>165</v>
      </c>
      <c r="D86" s="39" t="s">
        <v>45</v>
      </c>
      <c r="E86" s="39">
        <v>1728.62</v>
      </c>
      <c r="F86" s="40" t="str">
        <f t="shared" si="2"/>
        <v>-</v>
      </c>
    </row>
    <row r="87" spans="1:6" ht="18.95" customHeight="1">
      <c r="A87" s="36" t="s">
        <v>166</v>
      </c>
      <c r="B87" s="37" t="s">
        <v>30</v>
      </c>
      <c r="C87" s="38" t="s">
        <v>167</v>
      </c>
      <c r="D87" s="39">
        <v>539561.86</v>
      </c>
      <c r="E87" s="39">
        <v>539561.86</v>
      </c>
      <c r="F87" s="40" t="str">
        <f t="shared" si="2"/>
        <v>-</v>
      </c>
    </row>
    <row r="88" spans="1:6" ht="38.1" customHeight="1">
      <c r="A88" s="36" t="s">
        <v>168</v>
      </c>
      <c r="B88" s="37" t="s">
        <v>30</v>
      </c>
      <c r="C88" s="38" t="s">
        <v>169</v>
      </c>
      <c r="D88" s="39">
        <v>539561.86</v>
      </c>
      <c r="E88" s="39">
        <v>539561.86</v>
      </c>
      <c r="F88" s="40" t="str">
        <f t="shared" si="2"/>
        <v>-</v>
      </c>
    </row>
    <row r="89" spans="1:6" ht="47.65" customHeight="1">
      <c r="A89" s="36" t="s">
        <v>170</v>
      </c>
      <c r="B89" s="37" t="s">
        <v>30</v>
      </c>
      <c r="C89" s="38" t="s">
        <v>171</v>
      </c>
      <c r="D89" s="39">
        <v>539561.86</v>
      </c>
      <c r="E89" s="39">
        <v>539561.86</v>
      </c>
      <c r="F89" s="40" t="str">
        <f t="shared" si="2"/>
        <v>-</v>
      </c>
    </row>
    <row r="90" spans="1:6" ht="66.599999999999994" customHeight="1">
      <c r="A90" s="41" t="s">
        <v>172</v>
      </c>
      <c r="B90" s="37" t="s">
        <v>30</v>
      </c>
      <c r="C90" s="38" t="s">
        <v>173</v>
      </c>
      <c r="D90" s="39">
        <v>10200776.92</v>
      </c>
      <c r="E90" s="39">
        <v>7972854.5599999996</v>
      </c>
      <c r="F90" s="40">
        <f t="shared" si="2"/>
        <v>2227922.3600000003</v>
      </c>
    </row>
    <row r="91" spans="1:6" ht="66.599999999999994" customHeight="1">
      <c r="A91" s="41" t="s">
        <v>174</v>
      </c>
      <c r="B91" s="37" t="s">
        <v>30</v>
      </c>
      <c r="C91" s="38" t="s">
        <v>175</v>
      </c>
      <c r="D91" s="39">
        <v>8923496.9199999999</v>
      </c>
      <c r="E91" s="39">
        <v>7013028.3899999997</v>
      </c>
      <c r="F91" s="40">
        <f t="shared" si="2"/>
        <v>1910468.5300000003</v>
      </c>
    </row>
    <row r="92" spans="1:6" ht="57" customHeight="1">
      <c r="A92" s="36" t="s">
        <v>176</v>
      </c>
      <c r="B92" s="37" t="s">
        <v>30</v>
      </c>
      <c r="C92" s="38" t="s">
        <v>177</v>
      </c>
      <c r="D92" s="39">
        <v>8923496.9199999999</v>
      </c>
      <c r="E92" s="39">
        <v>7013028.3899999997</v>
      </c>
      <c r="F92" s="40">
        <f t="shared" si="2"/>
        <v>1910468.5300000003</v>
      </c>
    </row>
    <row r="93" spans="1:6" ht="85.7" customHeight="1">
      <c r="A93" s="41" t="s">
        <v>178</v>
      </c>
      <c r="B93" s="37" t="s">
        <v>30</v>
      </c>
      <c r="C93" s="38" t="s">
        <v>179</v>
      </c>
      <c r="D93" s="39">
        <v>1277280</v>
      </c>
      <c r="E93" s="39">
        <v>959826.17</v>
      </c>
      <c r="F93" s="40">
        <f t="shared" si="2"/>
        <v>317453.82999999996</v>
      </c>
    </row>
    <row r="94" spans="1:6" ht="85.7" customHeight="1">
      <c r="A94" s="41" t="s">
        <v>180</v>
      </c>
      <c r="B94" s="37" t="s">
        <v>30</v>
      </c>
      <c r="C94" s="38" t="s">
        <v>181</v>
      </c>
      <c r="D94" s="39">
        <v>1277280</v>
      </c>
      <c r="E94" s="39">
        <v>959826.17</v>
      </c>
      <c r="F94" s="40">
        <f t="shared" si="2"/>
        <v>317453.82999999996</v>
      </c>
    </row>
    <row r="95" spans="1:6" ht="18.95" customHeight="1">
      <c r="A95" s="36" t="s">
        <v>182</v>
      </c>
      <c r="B95" s="37" t="s">
        <v>30</v>
      </c>
      <c r="C95" s="38" t="s">
        <v>183</v>
      </c>
      <c r="D95" s="39">
        <v>9241868.3300000001</v>
      </c>
      <c r="E95" s="39">
        <v>6927093.5800000001</v>
      </c>
      <c r="F95" s="40">
        <f t="shared" si="2"/>
        <v>2314774.75</v>
      </c>
    </row>
    <row r="96" spans="1:6" ht="15">
      <c r="A96" s="36" t="s">
        <v>184</v>
      </c>
      <c r="B96" s="37" t="s">
        <v>30</v>
      </c>
      <c r="C96" s="38" t="s">
        <v>185</v>
      </c>
      <c r="D96" s="39">
        <v>8075000</v>
      </c>
      <c r="E96" s="39">
        <v>5760225.25</v>
      </c>
      <c r="F96" s="40">
        <f t="shared" si="2"/>
        <v>2314774.75</v>
      </c>
    </row>
    <row r="97" spans="1:6" ht="18.95" customHeight="1">
      <c r="A97" s="36" t="s">
        <v>186</v>
      </c>
      <c r="B97" s="37" t="s">
        <v>30</v>
      </c>
      <c r="C97" s="38" t="s">
        <v>187</v>
      </c>
      <c r="D97" s="39">
        <v>8075000</v>
      </c>
      <c r="E97" s="39">
        <v>5760225.25</v>
      </c>
      <c r="F97" s="40">
        <f t="shared" si="2"/>
        <v>2314774.75</v>
      </c>
    </row>
    <row r="98" spans="1:6" ht="28.5" customHeight="1">
      <c r="A98" s="36" t="s">
        <v>188</v>
      </c>
      <c r="B98" s="37" t="s">
        <v>30</v>
      </c>
      <c r="C98" s="38" t="s">
        <v>189</v>
      </c>
      <c r="D98" s="39">
        <v>8075000</v>
      </c>
      <c r="E98" s="39">
        <v>5760225.25</v>
      </c>
      <c r="F98" s="40">
        <f t="shared" si="2"/>
        <v>2314774.75</v>
      </c>
    </row>
    <row r="99" spans="1:6" ht="38.1" customHeight="1">
      <c r="A99" s="36" t="s">
        <v>190</v>
      </c>
      <c r="B99" s="37" t="s">
        <v>30</v>
      </c>
      <c r="C99" s="38" t="s">
        <v>191</v>
      </c>
      <c r="D99" s="39">
        <v>7990000</v>
      </c>
      <c r="E99" s="39">
        <v>5739358.75</v>
      </c>
      <c r="F99" s="40">
        <f t="shared" si="2"/>
        <v>2250641.25</v>
      </c>
    </row>
    <row r="100" spans="1:6" ht="28.5" customHeight="1">
      <c r="A100" s="36" t="s">
        <v>192</v>
      </c>
      <c r="B100" s="37" t="s">
        <v>30</v>
      </c>
      <c r="C100" s="38" t="s">
        <v>193</v>
      </c>
      <c r="D100" s="39">
        <v>85000</v>
      </c>
      <c r="E100" s="39">
        <v>20866.5</v>
      </c>
      <c r="F100" s="40">
        <f t="shared" si="2"/>
        <v>64133.5</v>
      </c>
    </row>
    <row r="101" spans="1:6" ht="15">
      <c r="A101" s="36" t="s">
        <v>194</v>
      </c>
      <c r="B101" s="37" t="s">
        <v>30</v>
      </c>
      <c r="C101" s="38" t="s">
        <v>195</v>
      </c>
      <c r="D101" s="39">
        <v>1166868.33</v>
      </c>
      <c r="E101" s="39">
        <v>1166868.33</v>
      </c>
      <c r="F101" s="40" t="str">
        <f t="shared" si="2"/>
        <v>-</v>
      </c>
    </row>
    <row r="102" spans="1:6" ht="18.95" customHeight="1">
      <c r="A102" s="36" t="s">
        <v>196</v>
      </c>
      <c r="B102" s="37" t="s">
        <v>30</v>
      </c>
      <c r="C102" s="38" t="s">
        <v>197</v>
      </c>
      <c r="D102" s="39">
        <v>1166868.33</v>
      </c>
      <c r="E102" s="39">
        <v>1166868.33</v>
      </c>
      <c r="F102" s="40" t="str">
        <f t="shared" si="2"/>
        <v>-</v>
      </c>
    </row>
    <row r="103" spans="1:6" ht="18.95" customHeight="1">
      <c r="A103" s="36" t="s">
        <v>198</v>
      </c>
      <c r="B103" s="37" t="s">
        <v>30</v>
      </c>
      <c r="C103" s="38" t="s">
        <v>199</v>
      </c>
      <c r="D103" s="39">
        <v>1166868.33</v>
      </c>
      <c r="E103" s="39">
        <v>1166868.33</v>
      </c>
      <c r="F103" s="40" t="str">
        <f t="shared" si="2"/>
        <v>-</v>
      </c>
    </row>
    <row r="104" spans="1:6" ht="18.95" customHeight="1">
      <c r="A104" s="36" t="s">
        <v>200</v>
      </c>
      <c r="B104" s="37" t="s">
        <v>30</v>
      </c>
      <c r="C104" s="38" t="s">
        <v>201</v>
      </c>
      <c r="D104" s="39">
        <v>20193258.309999999</v>
      </c>
      <c r="E104" s="39">
        <v>16041051.630000001</v>
      </c>
      <c r="F104" s="40">
        <f t="shared" si="2"/>
        <v>4152206.6799999978</v>
      </c>
    </row>
    <row r="105" spans="1:6" ht="66.599999999999994" customHeight="1">
      <c r="A105" s="41" t="s">
        <v>202</v>
      </c>
      <c r="B105" s="37" t="s">
        <v>30</v>
      </c>
      <c r="C105" s="38" t="s">
        <v>203</v>
      </c>
      <c r="D105" s="39">
        <v>19438692.399999999</v>
      </c>
      <c r="E105" s="39">
        <v>14865413.710000001</v>
      </c>
      <c r="F105" s="40">
        <f t="shared" si="2"/>
        <v>4573278.6899999976</v>
      </c>
    </row>
    <row r="106" spans="1:6" ht="76.150000000000006" customHeight="1">
      <c r="A106" s="41" t="s">
        <v>204</v>
      </c>
      <c r="B106" s="37" t="s">
        <v>30</v>
      </c>
      <c r="C106" s="38" t="s">
        <v>205</v>
      </c>
      <c r="D106" s="39">
        <v>19438692.399999999</v>
      </c>
      <c r="E106" s="39">
        <v>14865413.710000001</v>
      </c>
      <c r="F106" s="40">
        <f t="shared" si="2"/>
        <v>4573278.6899999976</v>
      </c>
    </row>
    <row r="107" spans="1:6" ht="76.150000000000006" customHeight="1">
      <c r="A107" s="41" t="s">
        <v>206</v>
      </c>
      <c r="B107" s="37" t="s">
        <v>30</v>
      </c>
      <c r="C107" s="38" t="s">
        <v>207</v>
      </c>
      <c r="D107" s="39">
        <v>19438692.399999999</v>
      </c>
      <c r="E107" s="39">
        <v>14865413.710000001</v>
      </c>
      <c r="F107" s="40">
        <f t="shared" si="2"/>
        <v>4573278.6899999976</v>
      </c>
    </row>
    <row r="108" spans="1:6" ht="85.7" customHeight="1">
      <c r="A108" s="41" t="s">
        <v>208</v>
      </c>
      <c r="B108" s="37" t="s">
        <v>30</v>
      </c>
      <c r="C108" s="38" t="s">
        <v>209</v>
      </c>
      <c r="D108" s="39">
        <v>19438692.399999999</v>
      </c>
      <c r="E108" s="39">
        <v>14865413.710000001</v>
      </c>
      <c r="F108" s="40">
        <f t="shared" si="2"/>
        <v>4573278.6899999976</v>
      </c>
    </row>
    <row r="109" spans="1:6" ht="28.5" customHeight="1">
      <c r="A109" s="36" t="s">
        <v>210</v>
      </c>
      <c r="B109" s="37" t="s">
        <v>30</v>
      </c>
      <c r="C109" s="38" t="s">
        <v>211</v>
      </c>
      <c r="D109" s="39">
        <v>528073.97</v>
      </c>
      <c r="E109" s="39">
        <v>949145.98</v>
      </c>
      <c r="F109" s="40" t="str">
        <f t="shared" si="2"/>
        <v>-</v>
      </c>
    </row>
    <row r="110" spans="1:6" ht="28.5" customHeight="1">
      <c r="A110" s="36" t="s">
        <v>212</v>
      </c>
      <c r="B110" s="37" t="s">
        <v>30</v>
      </c>
      <c r="C110" s="38" t="s">
        <v>213</v>
      </c>
      <c r="D110" s="39">
        <v>11435.97</v>
      </c>
      <c r="E110" s="39">
        <v>432507.98</v>
      </c>
      <c r="F110" s="40" t="str">
        <f t="shared" si="2"/>
        <v>-</v>
      </c>
    </row>
    <row r="111" spans="1:6" ht="38.1" customHeight="1">
      <c r="A111" s="36" t="s">
        <v>214</v>
      </c>
      <c r="B111" s="37" t="s">
        <v>30</v>
      </c>
      <c r="C111" s="38" t="s">
        <v>215</v>
      </c>
      <c r="D111" s="39">
        <v>11435.97</v>
      </c>
      <c r="E111" s="39">
        <v>432507.98</v>
      </c>
      <c r="F111" s="40" t="str">
        <f t="shared" si="2"/>
        <v>-</v>
      </c>
    </row>
    <row r="112" spans="1:6" ht="38.1" customHeight="1">
      <c r="A112" s="36" t="s">
        <v>216</v>
      </c>
      <c r="B112" s="37" t="s">
        <v>30</v>
      </c>
      <c r="C112" s="38" t="s">
        <v>217</v>
      </c>
      <c r="D112" s="39">
        <v>516638</v>
      </c>
      <c r="E112" s="39">
        <v>516638</v>
      </c>
      <c r="F112" s="40" t="str">
        <f t="shared" si="2"/>
        <v>-</v>
      </c>
    </row>
    <row r="113" spans="1:6" ht="47.65" customHeight="1">
      <c r="A113" s="36" t="s">
        <v>218</v>
      </c>
      <c r="B113" s="37" t="s">
        <v>30</v>
      </c>
      <c r="C113" s="38" t="s">
        <v>219</v>
      </c>
      <c r="D113" s="39">
        <v>516638</v>
      </c>
      <c r="E113" s="39">
        <v>516638</v>
      </c>
      <c r="F113" s="40" t="str">
        <f t="shared" si="2"/>
        <v>-</v>
      </c>
    </row>
    <row r="114" spans="1:6" ht="57" customHeight="1">
      <c r="A114" s="36" t="s">
        <v>220</v>
      </c>
      <c r="B114" s="37" t="s">
        <v>30</v>
      </c>
      <c r="C114" s="38" t="s">
        <v>221</v>
      </c>
      <c r="D114" s="39">
        <v>226491.94</v>
      </c>
      <c r="E114" s="39">
        <v>226491.94</v>
      </c>
      <c r="F114" s="40" t="str">
        <f t="shared" si="2"/>
        <v>-</v>
      </c>
    </row>
    <row r="115" spans="1:6" ht="57" customHeight="1">
      <c r="A115" s="36" t="s">
        <v>222</v>
      </c>
      <c r="B115" s="37" t="s">
        <v>30</v>
      </c>
      <c r="C115" s="38" t="s">
        <v>223</v>
      </c>
      <c r="D115" s="39">
        <v>226491.94</v>
      </c>
      <c r="E115" s="39">
        <v>226491.94</v>
      </c>
      <c r="F115" s="40" t="str">
        <f t="shared" si="2"/>
        <v>-</v>
      </c>
    </row>
    <row r="116" spans="1:6" ht="66.599999999999994" customHeight="1">
      <c r="A116" s="41" t="s">
        <v>224</v>
      </c>
      <c r="B116" s="37" t="s">
        <v>30</v>
      </c>
      <c r="C116" s="38" t="s">
        <v>225</v>
      </c>
      <c r="D116" s="39">
        <v>226491.94</v>
      </c>
      <c r="E116" s="39">
        <v>226491.94</v>
      </c>
      <c r="F116" s="40" t="str">
        <f t="shared" si="2"/>
        <v>-</v>
      </c>
    </row>
    <row r="117" spans="1:6" ht="15">
      <c r="A117" s="36" t="s">
        <v>226</v>
      </c>
      <c r="B117" s="37" t="s">
        <v>30</v>
      </c>
      <c r="C117" s="38" t="s">
        <v>227</v>
      </c>
      <c r="D117" s="39">
        <v>958543.66</v>
      </c>
      <c r="E117" s="39">
        <v>1040929.91</v>
      </c>
      <c r="F117" s="40" t="str">
        <f t="shared" ref="F117:F148" si="3">IF(OR(D117="-",IF(E117="-",0,E117)&gt;=IF(D117="-",0,D117)),"-",IF(D117="-",0,D117)-IF(E117="-",0,E117))</f>
        <v>-</v>
      </c>
    </row>
    <row r="118" spans="1:6" ht="28.5" customHeight="1">
      <c r="A118" s="36" t="s">
        <v>228</v>
      </c>
      <c r="B118" s="37" t="s">
        <v>30</v>
      </c>
      <c r="C118" s="38" t="s">
        <v>229</v>
      </c>
      <c r="D118" s="39">
        <v>58041.63</v>
      </c>
      <c r="E118" s="39">
        <v>72544.61</v>
      </c>
      <c r="F118" s="40" t="str">
        <f t="shared" si="3"/>
        <v>-</v>
      </c>
    </row>
    <row r="119" spans="1:6" ht="38.1" customHeight="1">
      <c r="A119" s="36" t="s">
        <v>230</v>
      </c>
      <c r="B119" s="37" t="s">
        <v>30</v>
      </c>
      <c r="C119" s="38" t="s">
        <v>231</v>
      </c>
      <c r="D119" s="39">
        <v>58041.63</v>
      </c>
      <c r="E119" s="39">
        <v>72544.61</v>
      </c>
      <c r="F119" s="40" t="str">
        <f t="shared" si="3"/>
        <v>-</v>
      </c>
    </row>
    <row r="120" spans="1:6" ht="85.7" customHeight="1">
      <c r="A120" s="41" t="s">
        <v>232</v>
      </c>
      <c r="B120" s="37" t="s">
        <v>30</v>
      </c>
      <c r="C120" s="38" t="s">
        <v>233</v>
      </c>
      <c r="D120" s="39">
        <v>498336.97</v>
      </c>
      <c r="E120" s="39">
        <v>518973.1</v>
      </c>
      <c r="F120" s="40" t="str">
        <f t="shared" si="3"/>
        <v>-</v>
      </c>
    </row>
    <row r="121" spans="1:6" ht="47.65" customHeight="1">
      <c r="A121" s="36" t="s">
        <v>234</v>
      </c>
      <c r="B121" s="37" t="s">
        <v>30</v>
      </c>
      <c r="C121" s="38" t="s">
        <v>235</v>
      </c>
      <c r="D121" s="39">
        <v>324622.06</v>
      </c>
      <c r="E121" s="39">
        <v>324622.06</v>
      </c>
      <c r="F121" s="40" t="str">
        <f t="shared" si="3"/>
        <v>-</v>
      </c>
    </row>
    <row r="122" spans="1:6" ht="57" customHeight="1">
      <c r="A122" s="36" t="s">
        <v>236</v>
      </c>
      <c r="B122" s="37" t="s">
        <v>30</v>
      </c>
      <c r="C122" s="38" t="s">
        <v>237</v>
      </c>
      <c r="D122" s="39">
        <v>324622.06</v>
      </c>
      <c r="E122" s="39">
        <v>324622.06</v>
      </c>
      <c r="F122" s="40" t="str">
        <f t="shared" si="3"/>
        <v>-</v>
      </c>
    </row>
    <row r="123" spans="1:6" ht="66.599999999999994" customHeight="1">
      <c r="A123" s="41" t="s">
        <v>238</v>
      </c>
      <c r="B123" s="37" t="s">
        <v>30</v>
      </c>
      <c r="C123" s="38" t="s">
        <v>239</v>
      </c>
      <c r="D123" s="39">
        <v>173714.91</v>
      </c>
      <c r="E123" s="39">
        <v>194351.04</v>
      </c>
      <c r="F123" s="40" t="str">
        <f t="shared" si="3"/>
        <v>-</v>
      </c>
    </row>
    <row r="124" spans="1:6" ht="57" customHeight="1">
      <c r="A124" s="36" t="s">
        <v>240</v>
      </c>
      <c r="B124" s="37" t="s">
        <v>30</v>
      </c>
      <c r="C124" s="38" t="s">
        <v>241</v>
      </c>
      <c r="D124" s="39">
        <v>173714.91</v>
      </c>
      <c r="E124" s="39">
        <v>194351.04</v>
      </c>
      <c r="F124" s="40" t="str">
        <f t="shared" si="3"/>
        <v>-</v>
      </c>
    </row>
    <row r="125" spans="1:6" ht="18.95" customHeight="1">
      <c r="A125" s="36" t="s">
        <v>242</v>
      </c>
      <c r="B125" s="37" t="s">
        <v>30</v>
      </c>
      <c r="C125" s="38" t="s">
        <v>243</v>
      </c>
      <c r="D125" s="39">
        <v>49029.35</v>
      </c>
      <c r="E125" s="39">
        <v>96276.49</v>
      </c>
      <c r="F125" s="40" t="str">
        <f t="shared" si="3"/>
        <v>-</v>
      </c>
    </row>
    <row r="126" spans="1:6" ht="76.150000000000006" customHeight="1">
      <c r="A126" s="41" t="s">
        <v>244</v>
      </c>
      <c r="B126" s="37" t="s">
        <v>30</v>
      </c>
      <c r="C126" s="38" t="s">
        <v>245</v>
      </c>
      <c r="D126" s="39">
        <v>38501.620000000003</v>
      </c>
      <c r="E126" s="39">
        <v>85748.76</v>
      </c>
      <c r="F126" s="40" t="str">
        <f t="shared" si="3"/>
        <v>-</v>
      </c>
    </row>
    <row r="127" spans="1:6" ht="57" customHeight="1">
      <c r="A127" s="36" t="s">
        <v>246</v>
      </c>
      <c r="B127" s="37" t="s">
        <v>30</v>
      </c>
      <c r="C127" s="38" t="s">
        <v>247</v>
      </c>
      <c r="D127" s="39">
        <v>38501.620000000003</v>
      </c>
      <c r="E127" s="39">
        <v>85748.76</v>
      </c>
      <c r="F127" s="40" t="str">
        <f t="shared" si="3"/>
        <v>-</v>
      </c>
    </row>
    <row r="128" spans="1:6" ht="57" customHeight="1">
      <c r="A128" s="36" t="s">
        <v>248</v>
      </c>
      <c r="B128" s="37" t="s">
        <v>30</v>
      </c>
      <c r="C128" s="38" t="s">
        <v>249</v>
      </c>
      <c r="D128" s="39">
        <v>10527.73</v>
      </c>
      <c r="E128" s="39">
        <v>10527.73</v>
      </c>
      <c r="F128" s="40" t="str">
        <f t="shared" si="3"/>
        <v>-</v>
      </c>
    </row>
    <row r="129" spans="1:6" ht="57" customHeight="1">
      <c r="A129" s="36" t="s">
        <v>250</v>
      </c>
      <c r="B129" s="37" t="s">
        <v>30</v>
      </c>
      <c r="C129" s="38" t="s">
        <v>251</v>
      </c>
      <c r="D129" s="39">
        <v>10527.73</v>
      </c>
      <c r="E129" s="39">
        <v>10527.73</v>
      </c>
      <c r="F129" s="40" t="str">
        <f t="shared" si="3"/>
        <v>-</v>
      </c>
    </row>
    <row r="130" spans="1:6" ht="114.2" customHeight="1">
      <c r="A130" s="41" t="s">
        <v>252</v>
      </c>
      <c r="B130" s="37" t="s">
        <v>30</v>
      </c>
      <c r="C130" s="38" t="s">
        <v>253</v>
      </c>
      <c r="D130" s="39">
        <v>10527.73</v>
      </c>
      <c r="E130" s="39">
        <v>10527.73</v>
      </c>
      <c r="F130" s="40" t="str">
        <f t="shared" si="3"/>
        <v>-</v>
      </c>
    </row>
    <row r="131" spans="1:6" ht="114.2" customHeight="1">
      <c r="A131" s="41" t="s">
        <v>252</v>
      </c>
      <c r="B131" s="37" t="s">
        <v>30</v>
      </c>
      <c r="C131" s="38" t="s">
        <v>254</v>
      </c>
      <c r="D131" s="39" t="s">
        <v>45</v>
      </c>
      <c r="E131" s="39">
        <v>7768.63</v>
      </c>
      <c r="F131" s="40" t="str">
        <f t="shared" si="3"/>
        <v>-</v>
      </c>
    </row>
    <row r="132" spans="1:6" ht="114.2" customHeight="1">
      <c r="A132" s="41" t="s">
        <v>252</v>
      </c>
      <c r="B132" s="37" t="s">
        <v>30</v>
      </c>
      <c r="C132" s="38" t="s">
        <v>255</v>
      </c>
      <c r="D132" s="39">
        <v>10527.73</v>
      </c>
      <c r="E132" s="39">
        <v>2759.1</v>
      </c>
      <c r="F132" s="40">
        <f t="shared" si="3"/>
        <v>7768.6299999999992</v>
      </c>
    </row>
    <row r="133" spans="1:6" ht="18.95" customHeight="1">
      <c r="A133" s="36" t="s">
        <v>256</v>
      </c>
      <c r="B133" s="37" t="s">
        <v>30</v>
      </c>
      <c r="C133" s="38" t="s">
        <v>257</v>
      </c>
      <c r="D133" s="39">
        <v>353135.71</v>
      </c>
      <c r="E133" s="39">
        <v>353135.71</v>
      </c>
      <c r="F133" s="40" t="str">
        <f t="shared" si="3"/>
        <v>-</v>
      </c>
    </row>
    <row r="134" spans="1:6" ht="18.95" customHeight="1">
      <c r="A134" s="36" t="s">
        <v>258</v>
      </c>
      <c r="B134" s="37" t="s">
        <v>30</v>
      </c>
      <c r="C134" s="38" t="s">
        <v>259</v>
      </c>
      <c r="D134" s="39">
        <v>353135.71</v>
      </c>
      <c r="E134" s="39">
        <v>353135.71</v>
      </c>
      <c r="F134" s="40" t="str">
        <f t="shared" si="3"/>
        <v>-</v>
      </c>
    </row>
    <row r="135" spans="1:6" ht="38.1" customHeight="1">
      <c r="A135" s="36" t="s">
        <v>260</v>
      </c>
      <c r="B135" s="37" t="s">
        <v>30</v>
      </c>
      <c r="C135" s="38" t="s">
        <v>261</v>
      </c>
      <c r="D135" s="39">
        <v>353135.71</v>
      </c>
      <c r="E135" s="39">
        <v>353135.71</v>
      </c>
      <c r="F135" s="40" t="str">
        <f t="shared" si="3"/>
        <v>-</v>
      </c>
    </row>
    <row r="136" spans="1:6" ht="15">
      <c r="A136" s="36" t="s">
        <v>262</v>
      </c>
      <c r="B136" s="37" t="s">
        <v>30</v>
      </c>
      <c r="C136" s="38" t="s">
        <v>263</v>
      </c>
      <c r="D136" s="39">
        <v>708152047.35000002</v>
      </c>
      <c r="E136" s="39">
        <v>510775851.52999997</v>
      </c>
      <c r="F136" s="40">
        <f t="shared" si="3"/>
        <v>197376195.82000005</v>
      </c>
    </row>
    <row r="137" spans="1:6" ht="28.5" customHeight="1">
      <c r="A137" s="36" t="s">
        <v>264</v>
      </c>
      <c r="B137" s="37" t="s">
        <v>30</v>
      </c>
      <c r="C137" s="38" t="s">
        <v>265</v>
      </c>
      <c r="D137" s="39">
        <v>707087917.75</v>
      </c>
      <c r="E137" s="39">
        <v>509711712.44</v>
      </c>
      <c r="F137" s="40">
        <f t="shared" si="3"/>
        <v>197376205.31</v>
      </c>
    </row>
    <row r="138" spans="1:6" ht="18.95" customHeight="1">
      <c r="A138" s="36" t="s">
        <v>266</v>
      </c>
      <c r="B138" s="37" t="s">
        <v>30</v>
      </c>
      <c r="C138" s="38" t="s">
        <v>267</v>
      </c>
      <c r="D138" s="39">
        <v>16544600</v>
      </c>
      <c r="E138" s="39">
        <v>15465770</v>
      </c>
      <c r="F138" s="40">
        <f t="shared" si="3"/>
        <v>1078830</v>
      </c>
    </row>
    <row r="139" spans="1:6" ht="38.1" customHeight="1">
      <c r="A139" s="36" t="s">
        <v>268</v>
      </c>
      <c r="B139" s="37" t="s">
        <v>30</v>
      </c>
      <c r="C139" s="38" t="s">
        <v>269</v>
      </c>
      <c r="D139" s="39">
        <v>16544600</v>
      </c>
      <c r="E139" s="39">
        <v>15465770</v>
      </c>
      <c r="F139" s="40">
        <f t="shared" si="3"/>
        <v>1078830</v>
      </c>
    </row>
    <row r="140" spans="1:6" ht="28.5" customHeight="1">
      <c r="A140" s="36" t="s">
        <v>270</v>
      </c>
      <c r="B140" s="37" t="s">
        <v>30</v>
      </c>
      <c r="C140" s="38" t="s">
        <v>271</v>
      </c>
      <c r="D140" s="39">
        <v>16544600</v>
      </c>
      <c r="E140" s="39">
        <v>15465770</v>
      </c>
      <c r="F140" s="40">
        <f t="shared" si="3"/>
        <v>1078830</v>
      </c>
    </row>
    <row r="141" spans="1:6" ht="28.5" customHeight="1">
      <c r="A141" s="36" t="s">
        <v>272</v>
      </c>
      <c r="B141" s="37" t="s">
        <v>30</v>
      </c>
      <c r="C141" s="38" t="s">
        <v>273</v>
      </c>
      <c r="D141" s="39">
        <v>486471517.75</v>
      </c>
      <c r="E141" s="39">
        <v>291192092.44</v>
      </c>
      <c r="F141" s="40">
        <f t="shared" si="3"/>
        <v>195279425.31</v>
      </c>
    </row>
    <row r="142" spans="1:6" ht="28.5" customHeight="1">
      <c r="A142" s="36" t="s">
        <v>274</v>
      </c>
      <c r="B142" s="37" t="s">
        <v>30</v>
      </c>
      <c r="C142" s="38" t="s">
        <v>275</v>
      </c>
      <c r="D142" s="39">
        <v>351831395.82999998</v>
      </c>
      <c r="E142" s="39">
        <v>274623990.56999999</v>
      </c>
      <c r="F142" s="40">
        <f t="shared" si="3"/>
        <v>77207405.25999999</v>
      </c>
    </row>
    <row r="143" spans="1:6" ht="28.5" customHeight="1">
      <c r="A143" s="36" t="s">
        <v>276</v>
      </c>
      <c r="B143" s="37" t="s">
        <v>30</v>
      </c>
      <c r="C143" s="38" t="s">
        <v>277</v>
      </c>
      <c r="D143" s="39">
        <v>351831395.82999998</v>
      </c>
      <c r="E143" s="39">
        <v>274623990.56999999</v>
      </c>
      <c r="F143" s="40">
        <f t="shared" si="3"/>
        <v>77207405.25999999</v>
      </c>
    </row>
    <row r="144" spans="1:6" ht="66.599999999999994" customHeight="1">
      <c r="A144" s="41" t="s">
        <v>278</v>
      </c>
      <c r="B144" s="37" t="s">
        <v>30</v>
      </c>
      <c r="C144" s="38" t="s">
        <v>279</v>
      </c>
      <c r="D144" s="39">
        <v>102032113.92</v>
      </c>
      <c r="E144" s="39" t="s">
        <v>45</v>
      </c>
      <c r="F144" s="40">
        <f t="shared" si="3"/>
        <v>102032113.92</v>
      </c>
    </row>
    <row r="145" spans="1:6" ht="66.599999999999994" customHeight="1">
      <c r="A145" s="41" t="s">
        <v>280</v>
      </c>
      <c r="B145" s="37" t="s">
        <v>30</v>
      </c>
      <c r="C145" s="38" t="s">
        <v>281</v>
      </c>
      <c r="D145" s="39">
        <v>102032113.92</v>
      </c>
      <c r="E145" s="39" t="s">
        <v>45</v>
      </c>
      <c r="F145" s="40">
        <f t="shared" si="3"/>
        <v>102032113.92</v>
      </c>
    </row>
    <row r="146" spans="1:6" ht="18.95" customHeight="1">
      <c r="A146" s="36" t="s">
        <v>282</v>
      </c>
      <c r="B146" s="37" t="s">
        <v>30</v>
      </c>
      <c r="C146" s="38" t="s">
        <v>283</v>
      </c>
      <c r="D146" s="39">
        <v>19000000</v>
      </c>
      <c r="E146" s="39">
        <v>4145957.87</v>
      </c>
      <c r="F146" s="40">
        <f t="shared" si="3"/>
        <v>14854042.129999999</v>
      </c>
    </row>
    <row r="147" spans="1:6" ht="28.5" customHeight="1">
      <c r="A147" s="36" t="s">
        <v>284</v>
      </c>
      <c r="B147" s="37" t="s">
        <v>30</v>
      </c>
      <c r="C147" s="38" t="s">
        <v>285</v>
      </c>
      <c r="D147" s="39">
        <v>19000000</v>
      </c>
      <c r="E147" s="39">
        <v>4145957.87</v>
      </c>
      <c r="F147" s="40">
        <f t="shared" si="3"/>
        <v>14854042.129999999</v>
      </c>
    </row>
    <row r="148" spans="1:6" ht="15">
      <c r="A148" s="36" t="s">
        <v>286</v>
      </c>
      <c r="B148" s="37" t="s">
        <v>30</v>
      </c>
      <c r="C148" s="38" t="s">
        <v>287</v>
      </c>
      <c r="D148" s="39">
        <v>13608008</v>
      </c>
      <c r="E148" s="39">
        <v>12422144</v>
      </c>
      <c r="F148" s="40">
        <f t="shared" si="3"/>
        <v>1185864</v>
      </c>
    </row>
    <row r="149" spans="1:6" ht="18.95" customHeight="1">
      <c r="A149" s="36" t="s">
        <v>288</v>
      </c>
      <c r="B149" s="37" t="s">
        <v>30</v>
      </c>
      <c r="C149" s="38" t="s">
        <v>289</v>
      </c>
      <c r="D149" s="39">
        <v>13608008</v>
      </c>
      <c r="E149" s="39">
        <v>12422144</v>
      </c>
      <c r="F149" s="40">
        <f t="shared" ref="F149:F161" si="4">IF(OR(D149="-",IF(E149="-",0,E149)&gt;=IF(D149="-",0,D149)),"-",IF(D149="-",0,D149)-IF(E149="-",0,E149))</f>
        <v>1185864</v>
      </c>
    </row>
    <row r="150" spans="1:6" ht="18.95" customHeight="1">
      <c r="A150" s="36" t="s">
        <v>290</v>
      </c>
      <c r="B150" s="37" t="s">
        <v>30</v>
      </c>
      <c r="C150" s="38" t="s">
        <v>291</v>
      </c>
      <c r="D150" s="39">
        <v>4071800</v>
      </c>
      <c r="E150" s="39">
        <v>3053850</v>
      </c>
      <c r="F150" s="40">
        <f t="shared" si="4"/>
        <v>1017950</v>
      </c>
    </row>
    <row r="151" spans="1:6" ht="38.1" customHeight="1">
      <c r="A151" s="36" t="s">
        <v>292</v>
      </c>
      <c r="B151" s="37" t="s">
        <v>30</v>
      </c>
      <c r="C151" s="38" t="s">
        <v>293</v>
      </c>
      <c r="D151" s="39">
        <v>4071800</v>
      </c>
      <c r="E151" s="39">
        <v>3053850</v>
      </c>
      <c r="F151" s="40">
        <f t="shared" si="4"/>
        <v>1017950</v>
      </c>
    </row>
    <row r="152" spans="1:6" ht="38.1" customHeight="1">
      <c r="A152" s="36" t="s">
        <v>294</v>
      </c>
      <c r="B152" s="37" t="s">
        <v>30</v>
      </c>
      <c r="C152" s="38" t="s">
        <v>295</v>
      </c>
      <c r="D152" s="39">
        <v>4071800</v>
      </c>
      <c r="E152" s="39">
        <v>3053850</v>
      </c>
      <c r="F152" s="40">
        <f t="shared" si="4"/>
        <v>1017950</v>
      </c>
    </row>
    <row r="153" spans="1:6" ht="15">
      <c r="A153" s="36" t="s">
        <v>296</v>
      </c>
      <c r="B153" s="37" t="s">
        <v>30</v>
      </c>
      <c r="C153" s="38" t="s">
        <v>297</v>
      </c>
      <c r="D153" s="39">
        <v>200000000</v>
      </c>
      <c r="E153" s="39">
        <v>200000000</v>
      </c>
      <c r="F153" s="40" t="str">
        <f t="shared" si="4"/>
        <v>-</v>
      </c>
    </row>
    <row r="154" spans="1:6" ht="18.95" customHeight="1">
      <c r="A154" s="36" t="s">
        <v>298</v>
      </c>
      <c r="B154" s="37" t="s">
        <v>30</v>
      </c>
      <c r="C154" s="38" t="s">
        <v>299</v>
      </c>
      <c r="D154" s="39">
        <v>200000000</v>
      </c>
      <c r="E154" s="39">
        <v>200000000</v>
      </c>
      <c r="F154" s="40" t="str">
        <f t="shared" si="4"/>
        <v>-</v>
      </c>
    </row>
    <row r="155" spans="1:6" ht="18.95" customHeight="1">
      <c r="A155" s="36" t="s">
        <v>300</v>
      </c>
      <c r="B155" s="37" t="s">
        <v>30</v>
      </c>
      <c r="C155" s="38" t="s">
        <v>301</v>
      </c>
      <c r="D155" s="39">
        <v>200000000</v>
      </c>
      <c r="E155" s="39">
        <v>200000000</v>
      </c>
      <c r="F155" s="40" t="str">
        <f t="shared" si="4"/>
        <v>-</v>
      </c>
    </row>
    <row r="156" spans="1:6" ht="47.65" customHeight="1">
      <c r="A156" s="36" t="s">
        <v>302</v>
      </c>
      <c r="B156" s="37" t="s">
        <v>30</v>
      </c>
      <c r="C156" s="38" t="s">
        <v>303</v>
      </c>
      <c r="D156" s="39">
        <v>1064129.6000000001</v>
      </c>
      <c r="E156" s="39">
        <v>1064139.0900000001</v>
      </c>
      <c r="F156" s="40" t="str">
        <f t="shared" si="4"/>
        <v>-</v>
      </c>
    </row>
    <row r="157" spans="1:6" ht="66.599999999999994" customHeight="1">
      <c r="A157" s="41" t="s">
        <v>304</v>
      </c>
      <c r="B157" s="37" t="s">
        <v>30</v>
      </c>
      <c r="C157" s="38" t="s">
        <v>305</v>
      </c>
      <c r="D157" s="39">
        <v>1064129.6000000001</v>
      </c>
      <c r="E157" s="39">
        <v>1064139.0900000001</v>
      </c>
      <c r="F157" s="40" t="str">
        <f t="shared" si="4"/>
        <v>-</v>
      </c>
    </row>
    <row r="158" spans="1:6" ht="66.599999999999994" customHeight="1">
      <c r="A158" s="41" t="s">
        <v>306</v>
      </c>
      <c r="B158" s="37" t="s">
        <v>30</v>
      </c>
      <c r="C158" s="38" t="s">
        <v>307</v>
      </c>
      <c r="D158" s="39">
        <v>1064129.6000000001</v>
      </c>
      <c r="E158" s="39">
        <v>1064139.0900000001</v>
      </c>
      <c r="F158" s="40" t="str">
        <f t="shared" si="4"/>
        <v>-</v>
      </c>
    </row>
    <row r="159" spans="1:6" ht="28.5" customHeight="1">
      <c r="A159" s="36" t="s">
        <v>308</v>
      </c>
      <c r="B159" s="37" t="s">
        <v>30</v>
      </c>
      <c r="C159" s="38" t="s">
        <v>309</v>
      </c>
      <c r="D159" s="39">
        <v>1471</v>
      </c>
      <c r="E159" s="39">
        <v>1471</v>
      </c>
      <c r="F159" s="40" t="str">
        <f t="shared" si="4"/>
        <v>-</v>
      </c>
    </row>
    <row r="160" spans="1:6" ht="28.5" customHeight="1">
      <c r="A160" s="36" t="s">
        <v>310</v>
      </c>
      <c r="B160" s="37" t="s">
        <v>30</v>
      </c>
      <c r="C160" s="38" t="s">
        <v>311</v>
      </c>
      <c r="D160" s="39">
        <v>1471</v>
      </c>
      <c r="E160" s="39">
        <v>1471</v>
      </c>
      <c r="F160" s="40" t="str">
        <f t="shared" si="4"/>
        <v>-</v>
      </c>
    </row>
    <row r="161" spans="1:6" ht="47.65" customHeight="1">
      <c r="A161" s="36" t="s">
        <v>312</v>
      </c>
      <c r="B161" s="37" t="s">
        <v>30</v>
      </c>
      <c r="C161" s="38" t="s">
        <v>313</v>
      </c>
      <c r="D161" s="39">
        <v>1062658.6000000001</v>
      </c>
      <c r="E161" s="39">
        <v>1062668.0900000001</v>
      </c>
      <c r="F161" s="40" t="str">
        <f t="shared" si="4"/>
        <v>-</v>
      </c>
    </row>
    <row r="162" spans="1:6" ht="12.75" customHeight="1">
      <c r="A162" s="42"/>
      <c r="B162" s="43"/>
      <c r="C162" s="43"/>
      <c r="D162" s="44"/>
      <c r="E162" s="44"/>
      <c r="F162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6"/>
  <sheetViews>
    <sheetView showGridLines="0" topLeftCell="A227" workbookViewId="0">
      <selection activeCell="D257" sqref="D25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0" t="s">
        <v>314</v>
      </c>
      <c r="B2" s="130"/>
      <c r="C2" s="130"/>
      <c r="D2" s="130"/>
      <c r="E2" s="18"/>
      <c r="F2" s="14" t="s">
        <v>315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4" t="s">
        <v>20</v>
      </c>
      <c r="B4" s="131" t="s">
        <v>21</v>
      </c>
      <c r="C4" s="142" t="s">
        <v>316</v>
      </c>
      <c r="D4" s="127" t="s">
        <v>23</v>
      </c>
      <c r="E4" s="147" t="s">
        <v>24</v>
      </c>
      <c r="F4" s="124" t="s">
        <v>25</v>
      </c>
    </row>
    <row r="5" spans="1:6" ht="5.45" customHeight="1">
      <c r="A5" s="145"/>
      <c r="B5" s="132"/>
      <c r="C5" s="143"/>
      <c r="D5" s="128"/>
      <c r="E5" s="148"/>
      <c r="F5" s="125"/>
    </row>
    <row r="6" spans="1:6" ht="9.6" customHeight="1">
      <c r="A6" s="145"/>
      <c r="B6" s="132"/>
      <c r="C6" s="143"/>
      <c r="D6" s="128"/>
      <c r="E6" s="148"/>
      <c r="F6" s="125"/>
    </row>
    <row r="7" spans="1:6" ht="6" customHeight="1">
      <c r="A7" s="145"/>
      <c r="B7" s="132"/>
      <c r="C7" s="143"/>
      <c r="D7" s="128"/>
      <c r="E7" s="148"/>
      <c r="F7" s="125"/>
    </row>
    <row r="8" spans="1:6" ht="6.6" customHeight="1">
      <c r="A8" s="145"/>
      <c r="B8" s="132"/>
      <c r="C8" s="143"/>
      <c r="D8" s="128"/>
      <c r="E8" s="148"/>
      <c r="F8" s="125"/>
    </row>
    <row r="9" spans="1:6" ht="10.9" customHeight="1">
      <c r="A9" s="145"/>
      <c r="B9" s="132"/>
      <c r="C9" s="143"/>
      <c r="D9" s="128"/>
      <c r="E9" s="148"/>
      <c r="F9" s="125"/>
    </row>
    <row r="10" spans="1:6" ht="4.1500000000000004" hidden="1" customHeight="1">
      <c r="A10" s="145"/>
      <c r="B10" s="132"/>
      <c r="C10" s="48"/>
      <c r="D10" s="128"/>
      <c r="E10" s="49"/>
      <c r="F10" s="50"/>
    </row>
    <row r="11" spans="1:6" ht="13.15" hidden="1" customHeight="1">
      <c r="A11" s="146"/>
      <c r="B11" s="133"/>
      <c r="C11" s="51"/>
      <c r="D11" s="129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317</v>
      </c>
      <c r="B13" s="56" t="s">
        <v>318</v>
      </c>
      <c r="C13" s="57" t="s">
        <v>319</v>
      </c>
      <c r="D13" s="58">
        <v>1516968237.6099999</v>
      </c>
      <c r="E13" s="59">
        <v>1046540687.04</v>
      </c>
      <c r="F13" s="60">
        <f>IF(OR(D13="-",IF(E13="-",0,E13)&gt;=IF(D13="-",0,D13)),"-",IF(D13="-",0,D13)-IF(E13="-",0,E13))</f>
        <v>470427550.56999993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320</v>
      </c>
      <c r="B15" s="56" t="s">
        <v>318</v>
      </c>
      <c r="C15" s="57" t="s">
        <v>321</v>
      </c>
      <c r="D15" s="58">
        <v>1516968237.6099999</v>
      </c>
      <c r="E15" s="59">
        <v>1046540687.04</v>
      </c>
      <c r="F15" s="60">
        <f t="shared" ref="F15:F78" si="0">IF(OR(D15="-",IF(E15="-",0,E15)&gt;=IF(D15="-",0,D15)),"-",IF(D15="-",0,D15)-IF(E15="-",0,E15))</f>
        <v>470427550.56999993</v>
      </c>
    </row>
    <row r="16" spans="1:6" ht="28.5" customHeight="1">
      <c r="A16" s="67" t="s">
        <v>322</v>
      </c>
      <c r="B16" s="68" t="s">
        <v>318</v>
      </c>
      <c r="C16" s="69" t="s">
        <v>323</v>
      </c>
      <c r="D16" s="70">
        <v>1508447040.6099999</v>
      </c>
      <c r="E16" s="71">
        <v>1041163079.65</v>
      </c>
      <c r="F16" s="72">
        <f t="shared" si="0"/>
        <v>467283960.95999992</v>
      </c>
    </row>
    <row r="17" spans="1:6" ht="15">
      <c r="A17" s="67" t="s">
        <v>324</v>
      </c>
      <c r="B17" s="68" t="s">
        <v>318</v>
      </c>
      <c r="C17" s="69" t="s">
        <v>325</v>
      </c>
      <c r="D17" s="70">
        <v>38392447.130000003</v>
      </c>
      <c r="E17" s="71">
        <v>19617237.719999999</v>
      </c>
      <c r="F17" s="72">
        <f t="shared" si="0"/>
        <v>18775209.410000004</v>
      </c>
    </row>
    <row r="18" spans="1:6" ht="28.5" customHeight="1">
      <c r="A18" s="67" t="s">
        <v>326</v>
      </c>
      <c r="B18" s="68" t="s">
        <v>318</v>
      </c>
      <c r="C18" s="69" t="s">
        <v>327</v>
      </c>
      <c r="D18" s="70">
        <v>4696147</v>
      </c>
      <c r="E18" s="71">
        <v>4696147</v>
      </c>
      <c r="F18" s="72" t="str">
        <f t="shared" si="0"/>
        <v>-</v>
      </c>
    </row>
    <row r="19" spans="1:6" ht="15">
      <c r="A19" s="67" t="s">
        <v>328</v>
      </c>
      <c r="B19" s="68" t="s">
        <v>318</v>
      </c>
      <c r="C19" s="69" t="s">
        <v>329</v>
      </c>
      <c r="D19" s="70">
        <v>4696147</v>
      </c>
      <c r="E19" s="71">
        <v>4696147</v>
      </c>
      <c r="F19" s="72" t="str">
        <f t="shared" si="0"/>
        <v>-</v>
      </c>
    </row>
    <row r="20" spans="1:6" ht="15">
      <c r="A20" s="67" t="s">
        <v>296</v>
      </c>
      <c r="B20" s="68" t="s">
        <v>318</v>
      </c>
      <c r="C20" s="69" t="s">
        <v>330</v>
      </c>
      <c r="D20" s="70">
        <v>4696147</v>
      </c>
      <c r="E20" s="71">
        <v>4696147</v>
      </c>
      <c r="F20" s="72" t="str">
        <f t="shared" si="0"/>
        <v>-</v>
      </c>
    </row>
    <row r="21" spans="1:6" ht="15">
      <c r="A21" s="67" t="s">
        <v>331</v>
      </c>
      <c r="B21" s="68" t="s">
        <v>318</v>
      </c>
      <c r="C21" s="69" t="s">
        <v>332</v>
      </c>
      <c r="D21" s="70">
        <v>3785916.34</v>
      </c>
      <c r="E21" s="71" t="s">
        <v>45</v>
      </c>
      <c r="F21" s="72">
        <f t="shared" si="0"/>
        <v>3785916.34</v>
      </c>
    </row>
    <row r="22" spans="1:6" ht="15">
      <c r="A22" s="67" t="s">
        <v>328</v>
      </c>
      <c r="B22" s="68" t="s">
        <v>318</v>
      </c>
      <c r="C22" s="69" t="s">
        <v>333</v>
      </c>
      <c r="D22" s="70">
        <v>3785916.34</v>
      </c>
      <c r="E22" s="71" t="s">
        <v>45</v>
      </c>
      <c r="F22" s="72">
        <f t="shared" si="0"/>
        <v>3785916.34</v>
      </c>
    </row>
    <row r="23" spans="1:6" ht="15">
      <c r="A23" s="67" t="s">
        <v>334</v>
      </c>
      <c r="B23" s="68" t="s">
        <v>318</v>
      </c>
      <c r="C23" s="69" t="s">
        <v>335</v>
      </c>
      <c r="D23" s="70">
        <v>3285916.34</v>
      </c>
      <c r="E23" s="71" t="s">
        <v>45</v>
      </c>
      <c r="F23" s="72">
        <f t="shared" si="0"/>
        <v>3285916.34</v>
      </c>
    </row>
    <row r="24" spans="1:6" ht="15">
      <c r="A24" s="67" t="s">
        <v>334</v>
      </c>
      <c r="B24" s="68" t="s">
        <v>318</v>
      </c>
      <c r="C24" s="69" t="s">
        <v>336</v>
      </c>
      <c r="D24" s="70">
        <v>500000</v>
      </c>
      <c r="E24" s="71" t="s">
        <v>45</v>
      </c>
      <c r="F24" s="72">
        <f t="shared" si="0"/>
        <v>500000</v>
      </c>
    </row>
    <row r="25" spans="1:6" ht="15">
      <c r="A25" s="67" t="s">
        <v>337</v>
      </c>
      <c r="B25" s="68" t="s">
        <v>318</v>
      </c>
      <c r="C25" s="69" t="s">
        <v>338</v>
      </c>
      <c r="D25" s="70">
        <v>29910383.789999999</v>
      </c>
      <c r="E25" s="71">
        <v>14921090.720000001</v>
      </c>
      <c r="F25" s="72">
        <f t="shared" si="0"/>
        <v>14989293.069999998</v>
      </c>
    </row>
    <row r="26" spans="1:6" ht="15">
      <c r="A26" s="67" t="s">
        <v>328</v>
      </c>
      <c r="B26" s="68" t="s">
        <v>318</v>
      </c>
      <c r="C26" s="69" t="s">
        <v>339</v>
      </c>
      <c r="D26" s="70">
        <v>20401475.390000001</v>
      </c>
      <c r="E26" s="71">
        <v>8617520.8699999992</v>
      </c>
      <c r="F26" s="72">
        <f t="shared" si="0"/>
        <v>11783954.520000001</v>
      </c>
    </row>
    <row r="27" spans="1:6" ht="15">
      <c r="A27" s="67" t="s">
        <v>340</v>
      </c>
      <c r="B27" s="68" t="s">
        <v>318</v>
      </c>
      <c r="C27" s="69" t="s">
        <v>341</v>
      </c>
      <c r="D27" s="70">
        <v>5517000</v>
      </c>
      <c r="E27" s="71">
        <v>3858611.69</v>
      </c>
      <c r="F27" s="72">
        <f t="shared" si="0"/>
        <v>1658388.31</v>
      </c>
    </row>
    <row r="28" spans="1:6" ht="28.5" customHeight="1">
      <c r="A28" s="67" t="s">
        <v>342</v>
      </c>
      <c r="B28" s="68" t="s">
        <v>318</v>
      </c>
      <c r="C28" s="69" t="s">
        <v>343</v>
      </c>
      <c r="D28" s="70">
        <v>1666000</v>
      </c>
      <c r="E28" s="71">
        <v>1087375.92</v>
      </c>
      <c r="F28" s="72">
        <f t="shared" si="0"/>
        <v>578624.08000000007</v>
      </c>
    </row>
    <row r="29" spans="1:6" ht="15">
      <c r="A29" s="67" t="s">
        <v>344</v>
      </c>
      <c r="B29" s="68" t="s">
        <v>318</v>
      </c>
      <c r="C29" s="69" t="s">
        <v>345</v>
      </c>
      <c r="D29" s="70">
        <v>806753</v>
      </c>
      <c r="E29" s="71">
        <v>254791.88</v>
      </c>
      <c r="F29" s="72">
        <f t="shared" si="0"/>
        <v>551961.12</v>
      </c>
    </row>
    <row r="30" spans="1:6" ht="15">
      <c r="A30" s="67" t="s">
        <v>346</v>
      </c>
      <c r="B30" s="68" t="s">
        <v>318</v>
      </c>
      <c r="C30" s="69" t="s">
        <v>347</v>
      </c>
      <c r="D30" s="70">
        <v>247</v>
      </c>
      <c r="E30" s="71">
        <v>247</v>
      </c>
      <c r="F30" s="72" t="str">
        <f t="shared" si="0"/>
        <v>-</v>
      </c>
    </row>
    <row r="31" spans="1:6" ht="18.95" customHeight="1">
      <c r="A31" s="67" t="s">
        <v>348</v>
      </c>
      <c r="B31" s="68" t="s">
        <v>318</v>
      </c>
      <c r="C31" s="69" t="s">
        <v>349</v>
      </c>
      <c r="D31" s="70">
        <v>120000</v>
      </c>
      <c r="E31" s="71" t="s">
        <v>45</v>
      </c>
      <c r="F31" s="72">
        <f t="shared" si="0"/>
        <v>120000</v>
      </c>
    </row>
    <row r="32" spans="1:6" ht="15">
      <c r="A32" s="67" t="s">
        <v>344</v>
      </c>
      <c r="B32" s="68" t="s">
        <v>318</v>
      </c>
      <c r="C32" s="69" t="s">
        <v>350</v>
      </c>
      <c r="D32" s="70">
        <v>330270</v>
      </c>
      <c r="E32" s="71">
        <v>169970</v>
      </c>
      <c r="F32" s="72">
        <f t="shared" si="0"/>
        <v>160300</v>
      </c>
    </row>
    <row r="33" spans="1:6" ht="28.5" customHeight="1">
      <c r="A33" s="67" t="s">
        <v>351</v>
      </c>
      <c r="B33" s="68" t="s">
        <v>318</v>
      </c>
      <c r="C33" s="69" t="s">
        <v>352</v>
      </c>
      <c r="D33" s="70">
        <v>144840.57</v>
      </c>
      <c r="E33" s="71">
        <v>144840.57</v>
      </c>
      <c r="F33" s="72" t="str">
        <f t="shared" si="0"/>
        <v>-</v>
      </c>
    </row>
    <row r="34" spans="1:6" ht="15">
      <c r="A34" s="67" t="s">
        <v>353</v>
      </c>
      <c r="B34" s="68" t="s">
        <v>318</v>
      </c>
      <c r="C34" s="69" t="s">
        <v>354</v>
      </c>
      <c r="D34" s="70">
        <v>990000</v>
      </c>
      <c r="E34" s="71">
        <v>990000</v>
      </c>
      <c r="F34" s="72" t="str">
        <f t="shared" si="0"/>
        <v>-</v>
      </c>
    </row>
    <row r="35" spans="1:6" ht="15">
      <c r="A35" s="67" t="s">
        <v>344</v>
      </c>
      <c r="B35" s="68" t="s">
        <v>318</v>
      </c>
      <c r="C35" s="69" t="s">
        <v>355</v>
      </c>
      <c r="D35" s="70">
        <v>381283.11</v>
      </c>
      <c r="E35" s="71">
        <v>262747.88</v>
      </c>
      <c r="F35" s="72">
        <f t="shared" si="0"/>
        <v>118535.22999999998</v>
      </c>
    </row>
    <row r="36" spans="1:6" ht="15">
      <c r="A36" s="67" t="s">
        <v>356</v>
      </c>
      <c r="B36" s="68" t="s">
        <v>318</v>
      </c>
      <c r="C36" s="69" t="s">
        <v>357</v>
      </c>
      <c r="D36" s="70">
        <v>567344.01</v>
      </c>
      <c r="E36" s="71">
        <v>156562.04999999999</v>
      </c>
      <c r="F36" s="72">
        <f t="shared" si="0"/>
        <v>410781.96</v>
      </c>
    </row>
    <row r="37" spans="1:6" ht="15">
      <c r="A37" s="67" t="s">
        <v>344</v>
      </c>
      <c r="B37" s="68" t="s">
        <v>318</v>
      </c>
      <c r="C37" s="69" t="s">
        <v>358</v>
      </c>
      <c r="D37" s="70">
        <v>122864.2</v>
      </c>
      <c r="E37" s="71">
        <v>27425</v>
      </c>
      <c r="F37" s="72">
        <f t="shared" si="0"/>
        <v>95439.2</v>
      </c>
    </row>
    <row r="38" spans="1:6" ht="15">
      <c r="A38" s="67" t="s">
        <v>344</v>
      </c>
      <c r="B38" s="68" t="s">
        <v>318</v>
      </c>
      <c r="C38" s="69" t="s">
        <v>359</v>
      </c>
      <c r="D38" s="70">
        <v>748905</v>
      </c>
      <c r="E38" s="71">
        <v>212574.07</v>
      </c>
      <c r="F38" s="72">
        <f t="shared" si="0"/>
        <v>536330.92999999993</v>
      </c>
    </row>
    <row r="39" spans="1:6" ht="28.5" customHeight="1">
      <c r="A39" s="67" t="s">
        <v>360</v>
      </c>
      <c r="B39" s="68" t="s">
        <v>318</v>
      </c>
      <c r="C39" s="69" t="s">
        <v>361</v>
      </c>
      <c r="D39" s="70">
        <v>6086112.9800000004</v>
      </c>
      <c r="E39" s="71" t="s">
        <v>45</v>
      </c>
      <c r="F39" s="72">
        <f t="shared" si="0"/>
        <v>6086112.9800000004</v>
      </c>
    </row>
    <row r="40" spans="1:6" ht="15">
      <c r="A40" s="67" t="s">
        <v>344</v>
      </c>
      <c r="B40" s="68" t="s">
        <v>318</v>
      </c>
      <c r="C40" s="69" t="s">
        <v>362</v>
      </c>
      <c r="D40" s="70">
        <v>2692575.52</v>
      </c>
      <c r="E40" s="71">
        <v>1295439</v>
      </c>
      <c r="F40" s="72">
        <f t="shared" si="0"/>
        <v>1397136.52</v>
      </c>
    </row>
    <row r="41" spans="1:6" ht="28.5" customHeight="1">
      <c r="A41" s="67" t="s">
        <v>351</v>
      </c>
      <c r="B41" s="68" t="s">
        <v>318</v>
      </c>
      <c r="C41" s="69" t="s">
        <v>363</v>
      </c>
      <c r="D41" s="70">
        <v>3000</v>
      </c>
      <c r="E41" s="71">
        <v>3000</v>
      </c>
      <c r="F41" s="72" t="str">
        <f t="shared" si="0"/>
        <v>-</v>
      </c>
    </row>
    <row r="42" spans="1:6" ht="15">
      <c r="A42" s="67" t="s">
        <v>346</v>
      </c>
      <c r="B42" s="68" t="s">
        <v>318</v>
      </c>
      <c r="C42" s="69" t="s">
        <v>364</v>
      </c>
      <c r="D42" s="70">
        <v>224280</v>
      </c>
      <c r="E42" s="71">
        <v>153935.81</v>
      </c>
      <c r="F42" s="72">
        <f t="shared" si="0"/>
        <v>70344.19</v>
      </c>
    </row>
    <row r="43" spans="1:6" ht="28.5" customHeight="1">
      <c r="A43" s="67" t="s">
        <v>365</v>
      </c>
      <c r="B43" s="68" t="s">
        <v>318</v>
      </c>
      <c r="C43" s="69" t="s">
        <v>366</v>
      </c>
      <c r="D43" s="70">
        <v>2346734.34</v>
      </c>
      <c r="E43" s="71">
        <v>1521842.66</v>
      </c>
      <c r="F43" s="72">
        <f t="shared" si="0"/>
        <v>824891.67999999993</v>
      </c>
    </row>
    <row r="44" spans="1:6" ht="15">
      <c r="A44" s="67" t="s">
        <v>344</v>
      </c>
      <c r="B44" s="68" t="s">
        <v>318</v>
      </c>
      <c r="C44" s="69" t="s">
        <v>367</v>
      </c>
      <c r="D44" s="70">
        <v>2346734.34</v>
      </c>
      <c r="E44" s="71">
        <v>1521842.66</v>
      </c>
      <c r="F44" s="72">
        <f t="shared" si="0"/>
        <v>824891.67999999993</v>
      </c>
    </row>
    <row r="45" spans="1:6" ht="28.5" customHeight="1">
      <c r="A45" s="67" t="s">
        <v>368</v>
      </c>
      <c r="B45" s="68" t="s">
        <v>318</v>
      </c>
      <c r="C45" s="69" t="s">
        <v>369</v>
      </c>
      <c r="D45" s="70">
        <v>2171883.16</v>
      </c>
      <c r="E45" s="71">
        <v>1312435.3400000001</v>
      </c>
      <c r="F45" s="72">
        <f t="shared" si="0"/>
        <v>859447.82000000007</v>
      </c>
    </row>
    <row r="46" spans="1:6" ht="15">
      <c r="A46" s="67" t="s">
        <v>344</v>
      </c>
      <c r="B46" s="68" t="s">
        <v>318</v>
      </c>
      <c r="C46" s="69" t="s">
        <v>370</v>
      </c>
      <c r="D46" s="70">
        <v>1326928.18</v>
      </c>
      <c r="E46" s="71">
        <v>863272.39</v>
      </c>
      <c r="F46" s="72">
        <f t="shared" si="0"/>
        <v>463655.78999999992</v>
      </c>
    </row>
    <row r="47" spans="1:6" ht="15">
      <c r="A47" s="67" t="s">
        <v>356</v>
      </c>
      <c r="B47" s="68" t="s">
        <v>318</v>
      </c>
      <c r="C47" s="69" t="s">
        <v>371</v>
      </c>
      <c r="D47" s="70">
        <v>844954.98</v>
      </c>
      <c r="E47" s="71">
        <v>449162.95</v>
      </c>
      <c r="F47" s="72">
        <f t="shared" si="0"/>
        <v>395792.02999999997</v>
      </c>
    </row>
    <row r="48" spans="1:6" ht="28.5" customHeight="1">
      <c r="A48" s="67" t="s">
        <v>372</v>
      </c>
      <c r="B48" s="68" t="s">
        <v>318</v>
      </c>
      <c r="C48" s="69" t="s">
        <v>373</v>
      </c>
      <c r="D48" s="70">
        <v>40050</v>
      </c>
      <c r="E48" s="71" t="s">
        <v>45</v>
      </c>
      <c r="F48" s="72">
        <f t="shared" si="0"/>
        <v>40050</v>
      </c>
    </row>
    <row r="49" spans="1:6" ht="15">
      <c r="A49" s="67" t="s">
        <v>344</v>
      </c>
      <c r="B49" s="68" t="s">
        <v>318</v>
      </c>
      <c r="C49" s="69" t="s">
        <v>374</v>
      </c>
      <c r="D49" s="70">
        <v>40050</v>
      </c>
      <c r="E49" s="71" t="s">
        <v>45</v>
      </c>
      <c r="F49" s="72">
        <f t="shared" si="0"/>
        <v>40050</v>
      </c>
    </row>
    <row r="50" spans="1:6" ht="28.5" customHeight="1">
      <c r="A50" s="67" t="s">
        <v>375</v>
      </c>
      <c r="B50" s="68" t="s">
        <v>318</v>
      </c>
      <c r="C50" s="69" t="s">
        <v>376</v>
      </c>
      <c r="D50" s="70">
        <v>4950240.9000000004</v>
      </c>
      <c r="E50" s="71">
        <v>3469291.85</v>
      </c>
      <c r="F50" s="72">
        <f t="shared" si="0"/>
        <v>1480949.0500000003</v>
      </c>
    </row>
    <row r="51" spans="1:6" ht="15">
      <c r="A51" s="67" t="s">
        <v>344</v>
      </c>
      <c r="B51" s="68" t="s">
        <v>318</v>
      </c>
      <c r="C51" s="69" t="s">
        <v>377</v>
      </c>
      <c r="D51" s="70">
        <v>4691410.9000000004</v>
      </c>
      <c r="E51" s="71">
        <v>3281051.85</v>
      </c>
      <c r="F51" s="72">
        <f t="shared" si="0"/>
        <v>1410359.0500000003</v>
      </c>
    </row>
    <row r="52" spans="1:6" ht="18.95" customHeight="1">
      <c r="A52" s="67" t="s">
        <v>348</v>
      </c>
      <c r="B52" s="68" t="s">
        <v>318</v>
      </c>
      <c r="C52" s="69" t="s">
        <v>378</v>
      </c>
      <c r="D52" s="70">
        <v>41800</v>
      </c>
      <c r="E52" s="71">
        <v>30400</v>
      </c>
      <c r="F52" s="72">
        <f t="shared" si="0"/>
        <v>11400</v>
      </c>
    </row>
    <row r="53" spans="1:6" ht="15">
      <c r="A53" s="67" t="s">
        <v>344</v>
      </c>
      <c r="B53" s="68" t="s">
        <v>318</v>
      </c>
      <c r="C53" s="69" t="s">
        <v>379</v>
      </c>
      <c r="D53" s="70">
        <v>217030</v>
      </c>
      <c r="E53" s="71">
        <v>157840</v>
      </c>
      <c r="F53" s="72">
        <f t="shared" si="0"/>
        <v>59190</v>
      </c>
    </row>
    <row r="54" spans="1:6" ht="15">
      <c r="A54" s="67" t="s">
        <v>380</v>
      </c>
      <c r="B54" s="68" t="s">
        <v>318</v>
      </c>
      <c r="C54" s="69" t="s">
        <v>381</v>
      </c>
      <c r="D54" s="70">
        <v>4071800</v>
      </c>
      <c r="E54" s="71">
        <v>2451862.09</v>
      </c>
      <c r="F54" s="72">
        <f t="shared" si="0"/>
        <v>1619937.9100000001</v>
      </c>
    </row>
    <row r="55" spans="1:6" ht="15">
      <c r="A55" s="67" t="s">
        <v>382</v>
      </c>
      <c r="B55" s="68" t="s">
        <v>318</v>
      </c>
      <c r="C55" s="69" t="s">
        <v>383</v>
      </c>
      <c r="D55" s="70">
        <v>4071800</v>
      </c>
      <c r="E55" s="71">
        <v>2451862.09</v>
      </c>
      <c r="F55" s="72">
        <f t="shared" si="0"/>
        <v>1619937.9100000001</v>
      </c>
    </row>
    <row r="56" spans="1:6" ht="15">
      <c r="A56" s="67" t="s">
        <v>328</v>
      </c>
      <c r="B56" s="68" t="s">
        <v>318</v>
      </c>
      <c r="C56" s="69" t="s">
        <v>384</v>
      </c>
      <c r="D56" s="70">
        <v>4071800</v>
      </c>
      <c r="E56" s="71">
        <v>2451862.09</v>
      </c>
      <c r="F56" s="72">
        <f t="shared" si="0"/>
        <v>1619937.9100000001</v>
      </c>
    </row>
    <row r="57" spans="1:6" ht="18.95" customHeight="1">
      <c r="A57" s="67" t="s">
        <v>385</v>
      </c>
      <c r="B57" s="68" t="s">
        <v>318</v>
      </c>
      <c r="C57" s="69" t="s">
        <v>386</v>
      </c>
      <c r="D57" s="70">
        <v>2707440</v>
      </c>
      <c r="E57" s="71">
        <v>1613007.73</v>
      </c>
      <c r="F57" s="72">
        <f t="shared" si="0"/>
        <v>1094432.27</v>
      </c>
    </row>
    <row r="58" spans="1:6" ht="38.1" customHeight="1">
      <c r="A58" s="67" t="s">
        <v>387</v>
      </c>
      <c r="B58" s="68" t="s">
        <v>318</v>
      </c>
      <c r="C58" s="69" t="s">
        <v>388</v>
      </c>
      <c r="D58" s="70">
        <v>817600</v>
      </c>
      <c r="E58" s="71">
        <v>458962</v>
      </c>
      <c r="F58" s="72">
        <f t="shared" si="0"/>
        <v>358638</v>
      </c>
    </row>
    <row r="59" spans="1:6" ht="18.95" customHeight="1">
      <c r="A59" s="67" t="s">
        <v>348</v>
      </c>
      <c r="B59" s="68" t="s">
        <v>318</v>
      </c>
      <c r="C59" s="69" t="s">
        <v>389</v>
      </c>
      <c r="D59" s="70">
        <v>54200</v>
      </c>
      <c r="E59" s="71">
        <v>37111.5</v>
      </c>
      <c r="F59" s="72">
        <f t="shared" si="0"/>
        <v>17088.5</v>
      </c>
    </row>
    <row r="60" spans="1:6" ht="15">
      <c r="A60" s="67" t="s">
        <v>344</v>
      </c>
      <c r="B60" s="68" t="s">
        <v>318</v>
      </c>
      <c r="C60" s="69" t="s">
        <v>390</v>
      </c>
      <c r="D60" s="70">
        <v>415815</v>
      </c>
      <c r="E60" s="71">
        <v>283562.59999999998</v>
      </c>
      <c r="F60" s="72">
        <f t="shared" si="0"/>
        <v>132252.40000000002</v>
      </c>
    </row>
    <row r="61" spans="1:6" ht="15">
      <c r="A61" s="67" t="s">
        <v>356</v>
      </c>
      <c r="B61" s="68" t="s">
        <v>318</v>
      </c>
      <c r="C61" s="69" t="s">
        <v>391</v>
      </c>
      <c r="D61" s="70">
        <v>76745</v>
      </c>
      <c r="E61" s="71">
        <v>59218.26</v>
      </c>
      <c r="F61" s="72">
        <f t="shared" si="0"/>
        <v>17526.739999999998</v>
      </c>
    </row>
    <row r="62" spans="1:6" ht="18.95" customHeight="1">
      <c r="A62" s="67" t="s">
        <v>392</v>
      </c>
      <c r="B62" s="68" t="s">
        <v>318</v>
      </c>
      <c r="C62" s="69" t="s">
        <v>393</v>
      </c>
      <c r="D62" s="70">
        <v>58149124.170000002</v>
      </c>
      <c r="E62" s="71">
        <v>44002923.420000002</v>
      </c>
      <c r="F62" s="72">
        <f t="shared" si="0"/>
        <v>14146200.75</v>
      </c>
    </row>
    <row r="63" spans="1:6" ht="28.5" customHeight="1">
      <c r="A63" s="67" t="s">
        <v>394</v>
      </c>
      <c r="B63" s="68" t="s">
        <v>318</v>
      </c>
      <c r="C63" s="69" t="s">
        <v>395</v>
      </c>
      <c r="D63" s="70">
        <v>53167104.310000002</v>
      </c>
      <c r="E63" s="71">
        <v>39524625.920000002</v>
      </c>
      <c r="F63" s="72">
        <f t="shared" si="0"/>
        <v>13642478.390000001</v>
      </c>
    </row>
    <row r="64" spans="1:6" ht="66.599999999999994" customHeight="1">
      <c r="A64" s="73" t="s">
        <v>396</v>
      </c>
      <c r="B64" s="68" t="s">
        <v>318</v>
      </c>
      <c r="C64" s="69" t="s">
        <v>397</v>
      </c>
      <c r="D64" s="70">
        <v>53167104.310000002</v>
      </c>
      <c r="E64" s="71">
        <v>39524625.920000002</v>
      </c>
      <c r="F64" s="72">
        <f t="shared" si="0"/>
        <v>13642478.390000001</v>
      </c>
    </row>
    <row r="65" spans="1:6" ht="15">
      <c r="A65" s="67" t="s">
        <v>296</v>
      </c>
      <c r="B65" s="68" t="s">
        <v>318</v>
      </c>
      <c r="C65" s="69" t="s">
        <v>398</v>
      </c>
      <c r="D65" s="70">
        <v>67503</v>
      </c>
      <c r="E65" s="71">
        <v>67503</v>
      </c>
      <c r="F65" s="72" t="str">
        <f t="shared" si="0"/>
        <v>-</v>
      </c>
    </row>
    <row r="66" spans="1:6" ht="15">
      <c r="A66" s="67" t="s">
        <v>296</v>
      </c>
      <c r="B66" s="68" t="s">
        <v>318</v>
      </c>
      <c r="C66" s="69" t="s">
        <v>399</v>
      </c>
      <c r="D66" s="70">
        <v>8753820.7599999998</v>
      </c>
      <c r="E66" s="71">
        <v>8753820.7599999998</v>
      </c>
      <c r="F66" s="72" t="str">
        <f t="shared" si="0"/>
        <v>-</v>
      </c>
    </row>
    <row r="67" spans="1:6" ht="15">
      <c r="A67" s="67" t="s">
        <v>296</v>
      </c>
      <c r="B67" s="68" t="s">
        <v>318</v>
      </c>
      <c r="C67" s="69" t="s">
        <v>400</v>
      </c>
      <c r="D67" s="70">
        <v>40524703.259999998</v>
      </c>
      <c r="E67" s="71">
        <v>27773565.27</v>
      </c>
      <c r="F67" s="72">
        <f t="shared" si="0"/>
        <v>12751137.989999998</v>
      </c>
    </row>
    <row r="68" spans="1:6" ht="15">
      <c r="A68" s="67" t="s">
        <v>296</v>
      </c>
      <c r="B68" s="68" t="s">
        <v>318</v>
      </c>
      <c r="C68" s="69" t="s">
        <v>401</v>
      </c>
      <c r="D68" s="70">
        <v>3821077.29</v>
      </c>
      <c r="E68" s="71">
        <v>2929736.89</v>
      </c>
      <c r="F68" s="72">
        <f t="shared" si="0"/>
        <v>891340.39999999991</v>
      </c>
    </row>
    <row r="69" spans="1:6" ht="18.95" customHeight="1">
      <c r="A69" s="67" t="s">
        <v>402</v>
      </c>
      <c r="B69" s="68" t="s">
        <v>318</v>
      </c>
      <c r="C69" s="69" t="s">
        <v>403</v>
      </c>
      <c r="D69" s="70">
        <v>4982019.8600000003</v>
      </c>
      <c r="E69" s="71">
        <v>4478297.5</v>
      </c>
      <c r="F69" s="72">
        <f t="shared" si="0"/>
        <v>503722.36000000034</v>
      </c>
    </row>
    <row r="70" spans="1:6" ht="18.95" customHeight="1">
      <c r="A70" s="67" t="s">
        <v>404</v>
      </c>
      <c r="B70" s="68" t="s">
        <v>318</v>
      </c>
      <c r="C70" s="69" t="s">
        <v>405</v>
      </c>
      <c r="D70" s="70">
        <v>4982019.8600000003</v>
      </c>
      <c r="E70" s="71">
        <v>4478297.5</v>
      </c>
      <c r="F70" s="72">
        <f t="shared" si="0"/>
        <v>503722.36000000034</v>
      </c>
    </row>
    <row r="71" spans="1:6" ht="15">
      <c r="A71" s="67" t="s">
        <v>296</v>
      </c>
      <c r="B71" s="68" t="s">
        <v>318</v>
      </c>
      <c r="C71" s="69" t="s">
        <v>406</v>
      </c>
      <c r="D71" s="70">
        <v>4982019.8600000003</v>
      </c>
      <c r="E71" s="71">
        <v>4478297.5</v>
      </c>
      <c r="F71" s="72">
        <f t="shared" si="0"/>
        <v>503722.36000000034</v>
      </c>
    </row>
    <row r="72" spans="1:6" ht="15">
      <c r="A72" s="67" t="s">
        <v>407</v>
      </c>
      <c r="B72" s="68" t="s">
        <v>318</v>
      </c>
      <c r="C72" s="69" t="s">
        <v>408</v>
      </c>
      <c r="D72" s="70">
        <v>424437615.79000002</v>
      </c>
      <c r="E72" s="71">
        <v>247606169.34</v>
      </c>
      <c r="F72" s="72">
        <f t="shared" si="0"/>
        <v>176831446.45000002</v>
      </c>
    </row>
    <row r="73" spans="1:6" ht="15">
      <c r="A73" s="67" t="s">
        <v>409</v>
      </c>
      <c r="B73" s="68" t="s">
        <v>318</v>
      </c>
      <c r="C73" s="69" t="s">
        <v>410</v>
      </c>
      <c r="D73" s="70">
        <v>5661787</v>
      </c>
      <c r="E73" s="71">
        <v>4189342.35</v>
      </c>
      <c r="F73" s="72">
        <f t="shared" si="0"/>
        <v>1472444.65</v>
      </c>
    </row>
    <row r="74" spans="1:6" ht="18.95" customHeight="1">
      <c r="A74" s="67" t="s">
        <v>411</v>
      </c>
      <c r="B74" s="68" t="s">
        <v>318</v>
      </c>
      <c r="C74" s="69" t="s">
        <v>412</v>
      </c>
      <c r="D74" s="70">
        <v>5661787</v>
      </c>
      <c r="E74" s="71">
        <v>4189342.35</v>
      </c>
      <c r="F74" s="72">
        <f t="shared" si="0"/>
        <v>1472444.65</v>
      </c>
    </row>
    <row r="75" spans="1:6" ht="15">
      <c r="A75" s="67" t="s">
        <v>344</v>
      </c>
      <c r="B75" s="68" t="s">
        <v>318</v>
      </c>
      <c r="C75" s="69" t="s">
        <v>413</v>
      </c>
      <c r="D75" s="70">
        <v>5661787</v>
      </c>
      <c r="E75" s="71">
        <v>4189342.35</v>
      </c>
      <c r="F75" s="72">
        <f t="shared" si="0"/>
        <v>1472444.65</v>
      </c>
    </row>
    <row r="76" spans="1:6" ht="15">
      <c r="A76" s="67" t="s">
        <v>414</v>
      </c>
      <c r="B76" s="68" t="s">
        <v>318</v>
      </c>
      <c r="C76" s="69" t="s">
        <v>415</v>
      </c>
      <c r="D76" s="70">
        <v>412148998.79000002</v>
      </c>
      <c r="E76" s="71">
        <v>239679326.99000001</v>
      </c>
      <c r="F76" s="72">
        <f t="shared" si="0"/>
        <v>172469671.80000001</v>
      </c>
    </row>
    <row r="77" spans="1:6" ht="15">
      <c r="A77" s="67" t="s">
        <v>328</v>
      </c>
      <c r="B77" s="68" t="s">
        <v>318</v>
      </c>
      <c r="C77" s="69" t="s">
        <v>416</v>
      </c>
      <c r="D77" s="70">
        <v>2786836.21</v>
      </c>
      <c r="E77" s="71">
        <v>1012892.04</v>
      </c>
      <c r="F77" s="72">
        <f t="shared" si="0"/>
        <v>1773944.17</v>
      </c>
    </row>
    <row r="78" spans="1:6" ht="15">
      <c r="A78" s="67" t="s">
        <v>344</v>
      </c>
      <c r="B78" s="68" t="s">
        <v>318</v>
      </c>
      <c r="C78" s="69" t="s">
        <v>417</v>
      </c>
      <c r="D78" s="70">
        <v>2786836.21</v>
      </c>
      <c r="E78" s="71">
        <v>1012892.04</v>
      </c>
      <c r="F78" s="72">
        <f t="shared" si="0"/>
        <v>1773944.17</v>
      </c>
    </row>
    <row r="79" spans="1:6" ht="18.95" customHeight="1">
      <c r="A79" s="67" t="s">
        <v>418</v>
      </c>
      <c r="B79" s="68" t="s">
        <v>318</v>
      </c>
      <c r="C79" s="69" t="s">
        <v>419</v>
      </c>
      <c r="D79" s="70">
        <v>1021706.51</v>
      </c>
      <c r="E79" s="71" t="s">
        <v>45</v>
      </c>
      <c r="F79" s="72">
        <f t="shared" ref="F79:F142" si="1">IF(OR(D79="-",IF(E79="-",0,E79)&gt;=IF(D79="-",0,D79)),"-",IF(D79="-",0,D79)-IF(E79="-",0,E79))</f>
        <v>1021706.51</v>
      </c>
    </row>
    <row r="80" spans="1:6" ht="15">
      <c r="A80" s="67" t="s">
        <v>344</v>
      </c>
      <c r="B80" s="68" t="s">
        <v>318</v>
      </c>
      <c r="C80" s="69" t="s">
        <v>420</v>
      </c>
      <c r="D80" s="70">
        <v>1021706.51</v>
      </c>
      <c r="E80" s="71" t="s">
        <v>45</v>
      </c>
      <c r="F80" s="72">
        <f t="shared" si="1"/>
        <v>1021706.51</v>
      </c>
    </row>
    <row r="81" spans="1:6" ht="28.5" customHeight="1">
      <c r="A81" s="67" t="s">
        <v>421</v>
      </c>
      <c r="B81" s="68" t="s">
        <v>318</v>
      </c>
      <c r="C81" s="69" t="s">
        <v>422</v>
      </c>
      <c r="D81" s="70">
        <v>256286401.59999999</v>
      </c>
      <c r="E81" s="71">
        <v>130126476.65000001</v>
      </c>
      <c r="F81" s="72">
        <f t="shared" si="1"/>
        <v>126159924.94999999</v>
      </c>
    </row>
    <row r="82" spans="1:6" ht="15">
      <c r="A82" s="67" t="s">
        <v>344</v>
      </c>
      <c r="B82" s="68" t="s">
        <v>318</v>
      </c>
      <c r="C82" s="69" t="s">
        <v>423</v>
      </c>
      <c r="D82" s="70">
        <v>95509025.530000001</v>
      </c>
      <c r="E82" s="71">
        <v>95509025.530000001</v>
      </c>
      <c r="F82" s="72" t="str">
        <f t="shared" si="1"/>
        <v>-</v>
      </c>
    </row>
    <row r="83" spans="1:6" ht="15">
      <c r="A83" s="67" t="s">
        <v>344</v>
      </c>
      <c r="B83" s="68" t="s">
        <v>318</v>
      </c>
      <c r="C83" s="69" t="s">
        <v>424</v>
      </c>
      <c r="D83" s="70">
        <v>39310573.780000001</v>
      </c>
      <c r="E83" s="71">
        <v>34617451.119999997</v>
      </c>
      <c r="F83" s="72">
        <f t="shared" si="1"/>
        <v>4693122.6600000039</v>
      </c>
    </row>
    <row r="84" spans="1:6" ht="15">
      <c r="A84" s="67" t="s">
        <v>344</v>
      </c>
      <c r="B84" s="68" t="s">
        <v>318</v>
      </c>
      <c r="C84" s="69" t="s">
        <v>425</v>
      </c>
      <c r="D84" s="70">
        <v>121466802.29000001</v>
      </c>
      <c r="E84" s="71" t="s">
        <v>45</v>
      </c>
      <c r="F84" s="72">
        <f t="shared" si="1"/>
        <v>121466802.29000001</v>
      </c>
    </row>
    <row r="85" spans="1:6" ht="28.5" customHeight="1">
      <c r="A85" s="67" t="s">
        <v>426</v>
      </c>
      <c r="B85" s="68" t="s">
        <v>318</v>
      </c>
      <c r="C85" s="69" t="s">
        <v>427</v>
      </c>
      <c r="D85" s="70">
        <v>143542660.36000001</v>
      </c>
      <c r="E85" s="71">
        <v>102230777.43000001</v>
      </c>
      <c r="F85" s="72">
        <f t="shared" si="1"/>
        <v>41311882.930000007</v>
      </c>
    </row>
    <row r="86" spans="1:6" ht="15">
      <c r="A86" s="67" t="s">
        <v>340</v>
      </c>
      <c r="B86" s="68" t="s">
        <v>318</v>
      </c>
      <c r="C86" s="69" t="s">
        <v>428</v>
      </c>
      <c r="D86" s="70">
        <v>38079500</v>
      </c>
      <c r="E86" s="71">
        <v>27173254.309999999</v>
      </c>
      <c r="F86" s="72">
        <f t="shared" si="1"/>
        <v>10906245.690000001</v>
      </c>
    </row>
    <row r="87" spans="1:6" ht="28.5" customHeight="1">
      <c r="A87" s="67" t="s">
        <v>342</v>
      </c>
      <c r="B87" s="68" t="s">
        <v>318</v>
      </c>
      <c r="C87" s="69" t="s">
        <v>429</v>
      </c>
      <c r="D87" s="70">
        <v>10546993.18</v>
      </c>
      <c r="E87" s="71">
        <v>7897834.6600000001</v>
      </c>
      <c r="F87" s="72">
        <f t="shared" si="1"/>
        <v>2649158.5199999996</v>
      </c>
    </row>
    <row r="88" spans="1:6" ht="18.95" customHeight="1">
      <c r="A88" s="67" t="s">
        <v>348</v>
      </c>
      <c r="B88" s="68" t="s">
        <v>318</v>
      </c>
      <c r="C88" s="69" t="s">
        <v>430</v>
      </c>
      <c r="D88" s="70">
        <v>354870.2</v>
      </c>
      <c r="E88" s="71">
        <v>241791.2</v>
      </c>
      <c r="F88" s="72">
        <f t="shared" si="1"/>
        <v>113079</v>
      </c>
    </row>
    <row r="89" spans="1:6" ht="15">
      <c r="A89" s="67" t="s">
        <v>344</v>
      </c>
      <c r="B89" s="68" t="s">
        <v>318</v>
      </c>
      <c r="C89" s="69" t="s">
        <v>431</v>
      </c>
      <c r="D89" s="70">
        <v>59387588.259999998</v>
      </c>
      <c r="E89" s="71">
        <v>47396858.659999996</v>
      </c>
      <c r="F89" s="72">
        <f t="shared" si="1"/>
        <v>11990729.600000001</v>
      </c>
    </row>
    <row r="90" spans="1:6" ht="15">
      <c r="A90" s="67" t="s">
        <v>356</v>
      </c>
      <c r="B90" s="68" t="s">
        <v>318</v>
      </c>
      <c r="C90" s="69" t="s">
        <v>432</v>
      </c>
      <c r="D90" s="70">
        <v>371412</v>
      </c>
      <c r="E90" s="71">
        <v>166365.69</v>
      </c>
      <c r="F90" s="72">
        <f t="shared" si="1"/>
        <v>205046.31</v>
      </c>
    </row>
    <row r="91" spans="1:6" ht="28.5" customHeight="1">
      <c r="A91" s="67" t="s">
        <v>351</v>
      </c>
      <c r="B91" s="68" t="s">
        <v>318</v>
      </c>
      <c r="C91" s="69" t="s">
        <v>433</v>
      </c>
      <c r="D91" s="70">
        <v>84952</v>
      </c>
      <c r="E91" s="71">
        <v>84952</v>
      </c>
      <c r="F91" s="72" t="str">
        <f t="shared" si="1"/>
        <v>-</v>
      </c>
    </row>
    <row r="92" spans="1:6" ht="15">
      <c r="A92" s="67" t="s">
        <v>346</v>
      </c>
      <c r="B92" s="68" t="s">
        <v>318</v>
      </c>
      <c r="C92" s="69" t="s">
        <v>434</v>
      </c>
      <c r="D92" s="70">
        <v>36500</v>
      </c>
      <c r="E92" s="71">
        <v>36499</v>
      </c>
      <c r="F92" s="72">
        <f t="shared" si="1"/>
        <v>1</v>
      </c>
    </row>
    <row r="93" spans="1:6" ht="15">
      <c r="A93" s="67" t="s">
        <v>340</v>
      </c>
      <c r="B93" s="68" t="s">
        <v>318</v>
      </c>
      <c r="C93" s="69" t="s">
        <v>435</v>
      </c>
      <c r="D93" s="70">
        <v>9098142</v>
      </c>
      <c r="E93" s="71">
        <v>5982267.8899999997</v>
      </c>
      <c r="F93" s="72">
        <f t="shared" si="1"/>
        <v>3115874.1100000003</v>
      </c>
    </row>
    <row r="94" spans="1:6" ht="18.95" customHeight="1">
      <c r="A94" s="67" t="s">
        <v>436</v>
      </c>
      <c r="B94" s="68" t="s">
        <v>318</v>
      </c>
      <c r="C94" s="69" t="s">
        <v>437</v>
      </c>
      <c r="D94" s="70">
        <v>31500</v>
      </c>
      <c r="E94" s="71" t="s">
        <v>45</v>
      </c>
      <c r="F94" s="72">
        <f t="shared" si="1"/>
        <v>31500</v>
      </c>
    </row>
    <row r="95" spans="1:6" ht="28.5" customHeight="1">
      <c r="A95" s="67" t="s">
        <v>342</v>
      </c>
      <c r="B95" s="68" t="s">
        <v>318</v>
      </c>
      <c r="C95" s="69" t="s">
        <v>438</v>
      </c>
      <c r="D95" s="70">
        <v>2519094.52</v>
      </c>
      <c r="E95" s="71">
        <v>1733772.35</v>
      </c>
      <c r="F95" s="72">
        <f t="shared" si="1"/>
        <v>785322.16999999993</v>
      </c>
    </row>
    <row r="96" spans="1:6" ht="18.95" customHeight="1">
      <c r="A96" s="67" t="s">
        <v>348</v>
      </c>
      <c r="B96" s="68" t="s">
        <v>318</v>
      </c>
      <c r="C96" s="69" t="s">
        <v>439</v>
      </c>
      <c r="D96" s="70">
        <v>426538</v>
      </c>
      <c r="E96" s="71">
        <v>403354.33</v>
      </c>
      <c r="F96" s="72">
        <f t="shared" si="1"/>
        <v>23183.669999999984</v>
      </c>
    </row>
    <row r="97" spans="1:6" ht="15">
      <c r="A97" s="67" t="s">
        <v>344</v>
      </c>
      <c r="B97" s="68" t="s">
        <v>318</v>
      </c>
      <c r="C97" s="69" t="s">
        <v>440</v>
      </c>
      <c r="D97" s="70">
        <v>22278227.199999999</v>
      </c>
      <c r="E97" s="71">
        <v>10960661.5</v>
      </c>
      <c r="F97" s="72">
        <f t="shared" si="1"/>
        <v>11317565.699999999</v>
      </c>
    </row>
    <row r="98" spans="1:6" ht="15">
      <c r="A98" s="67" t="s">
        <v>356</v>
      </c>
      <c r="B98" s="68" t="s">
        <v>318</v>
      </c>
      <c r="C98" s="69" t="s">
        <v>441</v>
      </c>
      <c r="D98" s="70">
        <v>289664</v>
      </c>
      <c r="E98" s="71">
        <v>122510.39999999999</v>
      </c>
      <c r="F98" s="72">
        <f t="shared" si="1"/>
        <v>167153.60000000001</v>
      </c>
    </row>
    <row r="99" spans="1:6" ht="15">
      <c r="A99" s="67" t="s">
        <v>346</v>
      </c>
      <c r="B99" s="68" t="s">
        <v>318</v>
      </c>
      <c r="C99" s="69" t="s">
        <v>442</v>
      </c>
      <c r="D99" s="70">
        <v>36279</v>
      </c>
      <c r="E99" s="71">
        <v>30626</v>
      </c>
      <c r="F99" s="72">
        <f t="shared" si="1"/>
        <v>5653</v>
      </c>
    </row>
    <row r="100" spans="1:6" ht="15">
      <c r="A100" s="67" t="s">
        <v>353</v>
      </c>
      <c r="B100" s="68" t="s">
        <v>318</v>
      </c>
      <c r="C100" s="69" t="s">
        <v>443</v>
      </c>
      <c r="D100" s="70">
        <v>1400</v>
      </c>
      <c r="E100" s="71">
        <v>29.44</v>
      </c>
      <c r="F100" s="72">
        <f t="shared" si="1"/>
        <v>1370.56</v>
      </c>
    </row>
    <row r="101" spans="1:6" ht="28.5" customHeight="1">
      <c r="A101" s="67" t="s">
        <v>444</v>
      </c>
      <c r="B101" s="68" t="s">
        <v>318</v>
      </c>
      <c r="C101" s="69" t="s">
        <v>445</v>
      </c>
      <c r="D101" s="70">
        <v>466413</v>
      </c>
      <c r="E101" s="71">
        <v>249610.64</v>
      </c>
      <c r="F101" s="72">
        <f t="shared" si="1"/>
        <v>216802.36</v>
      </c>
    </row>
    <row r="102" spans="1:6" ht="15">
      <c r="A102" s="67" t="s">
        <v>356</v>
      </c>
      <c r="B102" s="68" t="s">
        <v>318</v>
      </c>
      <c r="C102" s="69" t="s">
        <v>446</v>
      </c>
      <c r="D102" s="70">
        <v>466413</v>
      </c>
      <c r="E102" s="71">
        <v>249610.64</v>
      </c>
      <c r="F102" s="72">
        <f t="shared" si="1"/>
        <v>216802.36</v>
      </c>
    </row>
    <row r="103" spans="1:6" ht="18.95" customHeight="1">
      <c r="A103" s="67" t="s">
        <v>447</v>
      </c>
      <c r="B103" s="68" t="s">
        <v>318</v>
      </c>
      <c r="C103" s="69" t="s">
        <v>448</v>
      </c>
      <c r="D103" s="70">
        <v>8044981.1100000003</v>
      </c>
      <c r="E103" s="71">
        <v>6059570.2300000004</v>
      </c>
      <c r="F103" s="72">
        <f t="shared" si="1"/>
        <v>1985410.88</v>
      </c>
    </row>
    <row r="104" spans="1:6" ht="15">
      <c r="A104" s="67" t="s">
        <v>344</v>
      </c>
      <c r="B104" s="68" t="s">
        <v>318</v>
      </c>
      <c r="C104" s="69" t="s">
        <v>449</v>
      </c>
      <c r="D104" s="70">
        <v>8044981.1100000003</v>
      </c>
      <c r="E104" s="71">
        <v>6059570.2300000004</v>
      </c>
      <c r="F104" s="72">
        <f t="shared" si="1"/>
        <v>1985410.88</v>
      </c>
    </row>
    <row r="105" spans="1:6" ht="18.95" customHeight="1">
      <c r="A105" s="67" t="s">
        <v>450</v>
      </c>
      <c r="B105" s="68" t="s">
        <v>318</v>
      </c>
      <c r="C105" s="69" t="s">
        <v>451</v>
      </c>
      <c r="D105" s="70">
        <v>6626830</v>
      </c>
      <c r="E105" s="71">
        <v>3737500</v>
      </c>
      <c r="F105" s="72">
        <f t="shared" si="1"/>
        <v>2889330</v>
      </c>
    </row>
    <row r="106" spans="1:6" ht="28.5" customHeight="1">
      <c r="A106" s="67" t="s">
        <v>452</v>
      </c>
      <c r="B106" s="68" t="s">
        <v>318</v>
      </c>
      <c r="C106" s="69" t="s">
        <v>453</v>
      </c>
      <c r="D106" s="70">
        <v>6626830</v>
      </c>
      <c r="E106" s="71">
        <v>3737500</v>
      </c>
      <c r="F106" s="72">
        <f t="shared" si="1"/>
        <v>2889330</v>
      </c>
    </row>
    <row r="107" spans="1:6" ht="18.95" customHeight="1">
      <c r="A107" s="67" t="s">
        <v>454</v>
      </c>
      <c r="B107" s="68" t="s">
        <v>318</v>
      </c>
      <c r="C107" s="69" t="s">
        <v>455</v>
      </c>
      <c r="D107" s="70">
        <v>5626830</v>
      </c>
      <c r="E107" s="71">
        <v>3737500</v>
      </c>
      <c r="F107" s="72">
        <f t="shared" si="1"/>
        <v>1889330</v>
      </c>
    </row>
    <row r="108" spans="1:6" ht="38.1" customHeight="1">
      <c r="A108" s="67" t="s">
        <v>456</v>
      </c>
      <c r="B108" s="68" t="s">
        <v>318</v>
      </c>
      <c r="C108" s="69" t="s">
        <v>457</v>
      </c>
      <c r="D108" s="70">
        <v>1000000</v>
      </c>
      <c r="E108" s="71" t="s">
        <v>45</v>
      </c>
      <c r="F108" s="72">
        <f t="shared" si="1"/>
        <v>1000000</v>
      </c>
    </row>
    <row r="109" spans="1:6" ht="15">
      <c r="A109" s="67" t="s">
        <v>458</v>
      </c>
      <c r="B109" s="68" t="s">
        <v>318</v>
      </c>
      <c r="C109" s="69" t="s">
        <v>459</v>
      </c>
      <c r="D109" s="70">
        <v>283482870.04000002</v>
      </c>
      <c r="E109" s="71">
        <v>180114167.25</v>
      </c>
      <c r="F109" s="72">
        <f t="shared" si="1"/>
        <v>103368702.79000002</v>
      </c>
    </row>
    <row r="110" spans="1:6" ht="15">
      <c r="A110" s="67" t="s">
        <v>460</v>
      </c>
      <c r="B110" s="68" t="s">
        <v>318</v>
      </c>
      <c r="C110" s="69" t="s">
        <v>461</v>
      </c>
      <c r="D110" s="70">
        <v>14752600</v>
      </c>
      <c r="E110" s="71">
        <v>9498032.9499999993</v>
      </c>
      <c r="F110" s="72">
        <f t="shared" si="1"/>
        <v>5254567.0500000007</v>
      </c>
    </row>
    <row r="111" spans="1:6" ht="18.95" customHeight="1">
      <c r="A111" s="67" t="s">
        <v>462</v>
      </c>
      <c r="B111" s="68" t="s">
        <v>318</v>
      </c>
      <c r="C111" s="69" t="s">
        <v>463</v>
      </c>
      <c r="D111" s="70">
        <v>14752600</v>
      </c>
      <c r="E111" s="71">
        <v>9498032.9499999993</v>
      </c>
      <c r="F111" s="72">
        <f t="shared" si="1"/>
        <v>5254567.0500000007</v>
      </c>
    </row>
    <row r="112" spans="1:6" ht="15">
      <c r="A112" s="67" t="s">
        <v>344</v>
      </c>
      <c r="B112" s="68" t="s">
        <v>318</v>
      </c>
      <c r="C112" s="69" t="s">
        <v>464</v>
      </c>
      <c r="D112" s="70">
        <v>14752600</v>
      </c>
      <c r="E112" s="71">
        <v>9498032.9499999993</v>
      </c>
      <c r="F112" s="72">
        <f t="shared" si="1"/>
        <v>5254567.0500000007</v>
      </c>
    </row>
    <row r="113" spans="1:6" ht="15">
      <c r="A113" s="67" t="s">
        <v>465</v>
      </c>
      <c r="B113" s="68" t="s">
        <v>318</v>
      </c>
      <c r="C113" s="69" t="s">
        <v>466</v>
      </c>
      <c r="D113" s="70">
        <v>12707270.390000001</v>
      </c>
      <c r="E113" s="71">
        <v>9295143.4000000004</v>
      </c>
      <c r="F113" s="72">
        <f t="shared" si="1"/>
        <v>3412126.99</v>
      </c>
    </row>
    <row r="114" spans="1:6" ht="18.95" customHeight="1">
      <c r="A114" s="67" t="s">
        <v>411</v>
      </c>
      <c r="B114" s="68" t="s">
        <v>318</v>
      </c>
      <c r="C114" s="69" t="s">
        <v>467</v>
      </c>
      <c r="D114" s="70">
        <v>12357270.390000001</v>
      </c>
      <c r="E114" s="71">
        <v>8945143.4000000004</v>
      </c>
      <c r="F114" s="72">
        <f t="shared" si="1"/>
        <v>3412126.99</v>
      </c>
    </row>
    <row r="115" spans="1:6" ht="38.1" customHeight="1">
      <c r="A115" s="67" t="s">
        <v>456</v>
      </c>
      <c r="B115" s="68" t="s">
        <v>318</v>
      </c>
      <c r="C115" s="69" t="s">
        <v>468</v>
      </c>
      <c r="D115" s="70">
        <v>12357270.390000001</v>
      </c>
      <c r="E115" s="71">
        <v>8945143.4000000004</v>
      </c>
      <c r="F115" s="72">
        <f t="shared" si="1"/>
        <v>3412126.99</v>
      </c>
    </row>
    <row r="116" spans="1:6" ht="28.5" customHeight="1">
      <c r="A116" s="67" t="s">
        <v>444</v>
      </c>
      <c r="B116" s="68" t="s">
        <v>318</v>
      </c>
      <c r="C116" s="69" t="s">
        <v>469</v>
      </c>
      <c r="D116" s="70">
        <v>350000</v>
      </c>
      <c r="E116" s="71">
        <v>350000</v>
      </c>
      <c r="F116" s="72" t="str">
        <f t="shared" si="1"/>
        <v>-</v>
      </c>
    </row>
    <row r="117" spans="1:6" ht="15">
      <c r="A117" s="67" t="s">
        <v>344</v>
      </c>
      <c r="B117" s="68" t="s">
        <v>318</v>
      </c>
      <c r="C117" s="69" t="s">
        <v>470</v>
      </c>
      <c r="D117" s="70">
        <v>350000</v>
      </c>
      <c r="E117" s="71">
        <v>350000</v>
      </c>
      <c r="F117" s="72" t="str">
        <f t="shared" si="1"/>
        <v>-</v>
      </c>
    </row>
    <row r="118" spans="1:6" ht="15">
      <c r="A118" s="67" t="s">
        <v>471</v>
      </c>
      <c r="B118" s="68" t="s">
        <v>318</v>
      </c>
      <c r="C118" s="69" t="s">
        <v>472</v>
      </c>
      <c r="D118" s="70">
        <v>249055256.65000001</v>
      </c>
      <c r="E118" s="71">
        <v>155562442.09</v>
      </c>
      <c r="F118" s="72">
        <f t="shared" si="1"/>
        <v>93492814.560000002</v>
      </c>
    </row>
    <row r="119" spans="1:6" ht="15">
      <c r="A119" s="67" t="s">
        <v>328</v>
      </c>
      <c r="B119" s="68" t="s">
        <v>318</v>
      </c>
      <c r="C119" s="69" t="s">
        <v>473</v>
      </c>
      <c r="D119" s="70">
        <v>1715394.25</v>
      </c>
      <c r="E119" s="71">
        <v>1454285.62</v>
      </c>
      <c r="F119" s="72">
        <f t="shared" si="1"/>
        <v>261108.62999999989</v>
      </c>
    </row>
    <row r="120" spans="1:6" ht="15">
      <c r="A120" s="67" t="s">
        <v>344</v>
      </c>
      <c r="B120" s="68" t="s">
        <v>318</v>
      </c>
      <c r="C120" s="69" t="s">
        <v>474</v>
      </c>
      <c r="D120" s="70">
        <v>1715394.25</v>
      </c>
      <c r="E120" s="71">
        <v>1454285.62</v>
      </c>
      <c r="F120" s="72">
        <f t="shared" si="1"/>
        <v>261108.62999999989</v>
      </c>
    </row>
    <row r="121" spans="1:6" ht="28.5" customHeight="1">
      <c r="A121" s="67" t="s">
        <v>444</v>
      </c>
      <c r="B121" s="68" t="s">
        <v>318</v>
      </c>
      <c r="C121" s="69" t="s">
        <v>475</v>
      </c>
      <c r="D121" s="70">
        <v>66425408.43</v>
      </c>
      <c r="E121" s="71">
        <v>37406015.359999999</v>
      </c>
      <c r="F121" s="72">
        <f t="shared" si="1"/>
        <v>29019393.07</v>
      </c>
    </row>
    <row r="122" spans="1:6" ht="15">
      <c r="A122" s="67" t="s">
        <v>340</v>
      </c>
      <c r="B122" s="68" t="s">
        <v>318</v>
      </c>
      <c r="C122" s="69" t="s">
        <v>476</v>
      </c>
      <c r="D122" s="70">
        <v>17839368</v>
      </c>
      <c r="E122" s="71">
        <v>10891543.75</v>
      </c>
      <c r="F122" s="72">
        <f t="shared" si="1"/>
        <v>6947824.25</v>
      </c>
    </row>
    <row r="123" spans="1:6" ht="18.95" customHeight="1">
      <c r="A123" s="67" t="s">
        <v>436</v>
      </c>
      <c r="B123" s="68" t="s">
        <v>318</v>
      </c>
      <c r="C123" s="69" t="s">
        <v>477</v>
      </c>
      <c r="D123" s="70">
        <v>30200</v>
      </c>
      <c r="E123" s="71">
        <v>6600</v>
      </c>
      <c r="F123" s="72">
        <f t="shared" si="1"/>
        <v>23600</v>
      </c>
    </row>
    <row r="124" spans="1:6" ht="28.5" customHeight="1">
      <c r="A124" s="67" t="s">
        <v>342</v>
      </c>
      <c r="B124" s="68" t="s">
        <v>318</v>
      </c>
      <c r="C124" s="69" t="s">
        <v>478</v>
      </c>
      <c r="D124" s="70">
        <v>4934311</v>
      </c>
      <c r="E124" s="71">
        <v>3113051.08</v>
      </c>
      <c r="F124" s="72">
        <f t="shared" si="1"/>
        <v>1821259.92</v>
      </c>
    </row>
    <row r="125" spans="1:6" ht="18.95" customHeight="1">
      <c r="A125" s="67" t="s">
        <v>348</v>
      </c>
      <c r="B125" s="68" t="s">
        <v>318</v>
      </c>
      <c r="C125" s="69" t="s">
        <v>479</v>
      </c>
      <c r="D125" s="70">
        <v>738001.59</v>
      </c>
      <c r="E125" s="71">
        <v>426061.59</v>
      </c>
      <c r="F125" s="72">
        <f t="shared" si="1"/>
        <v>311939.99999999994</v>
      </c>
    </row>
    <row r="126" spans="1:6" ht="15">
      <c r="A126" s="67" t="s">
        <v>344</v>
      </c>
      <c r="B126" s="68" t="s">
        <v>318</v>
      </c>
      <c r="C126" s="69" t="s">
        <v>480</v>
      </c>
      <c r="D126" s="70">
        <v>14204586.84</v>
      </c>
      <c r="E126" s="71">
        <v>6262828.2599999998</v>
      </c>
      <c r="F126" s="72">
        <f t="shared" si="1"/>
        <v>7941758.5800000001</v>
      </c>
    </row>
    <row r="127" spans="1:6" ht="15">
      <c r="A127" s="67" t="s">
        <v>356</v>
      </c>
      <c r="B127" s="68" t="s">
        <v>318</v>
      </c>
      <c r="C127" s="69" t="s">
        <v>481</v>
      </c>
      <c r="D127" s="70">
        <v>303184</v>
      </c>
      <c r="E127" s="71">
        <v>147148.75</v>
      </c>
      <c r="F127" s="72">
        <f t="shared" si="1"/>
        <v>156035.25</v>
      </c>
    </row>
    <row r="128" spans="1:6" ht="18.95" customHeight="1">
      <c r="A128" s="67" t="s">
        <v>482</v>
      </c>
      <c r="B128" s="68" t="s">
        <v>318</v>
      </c>
      <c r="C128" s="69" t="s">
        <v>483</v>
      </c>
      <c r="D128" s="70">
        <v>26257</v>
      </c>
      <c r="E128" s="71">
        <v>13338</v>
      </c>
      <c r="F128" s="72">
        <f t="shared" si="1"/>
        <v>12919</v>
      </c>
    </row>
    <row r="129" spans="1:6" ht="15">
      <c r="A129" s="67" t="s">
        <v>356</v>
      </c>
      <c r="B129" s="68" t="s">
        <v>318</v>
      </c>
      <c r="C129" s="69" t="s">
        <v>484</v>
      </c>
      <c r="D129" s="70">
        <v>28349500</v>
      </c>
      <c r="E129" s="71">
        <v>16545443.93</v>
      </c>
      <c r="F129" s="72">
        <f t="shared" si="1"/>
        <v>11804056.07</v>
      </c>
    </row>
    <row r="130" spans="1:6" ht="28.5" customHeight="1">
      <c r="A130" s="67" t="s">
        <v>375</v>
      </c>
      <c r="B130" s="68" t="s">
        <v>318</v>
      </c>
      <c r="C130" s="69" t="s">
        <v>485</v>
      </c>
      <c r="D130" s="70">
        <v>3622642.36</v>
      </c>
      <c r="E130" s="71">
        <v>3539792.77</v>
      </c>
      <c r="F130" s="72">
        <f t="shared" si="1"/>
        <v>82849.589999999851</v>
      </c>
    </row>
    <row r="131" spans="1:6" ht="15">
      <c r="A131" s="67" t="s">
        <v>344</v>
      </c>
      <c r="B131" s="68" t="s">
        <v>318</v>
      </c>
      <c r="C131" s="69" t="s">
        <v>486</v>
      </c>
      <c r="D131" s="70">
        <v>3622642.36</v>
      </c>
      <c r="E131" s="71">
        <v>3539792.77</v>
      </c>
      <c r="F131" s="72">
        <f t="shared" si="1"/>
        <v>82849.589999999851</v>
      </c>
    </row>
    <row r="132" spans="1:6" ht="18.95" customHeight="1">
      <c r="A132" s="67" t="s">
        <v>487</v>
      </c>
      <c r="B132" s="68" t="s">
        <v>318</v>
      </c>
      <c r="C132" s="69" t="s">
        <v>488</v>
      </c>
      <c r="D132" s="70">
        <v>22975432.800000001</v>
      </c>
      <c r="E132" s="71" t="s">
        <v>45</v>
      </c>
      <c r="F132" s="72">
        <f t="shared" si="1"/>
        <v>22975432.800000001</v>
      </c>
    </row>
    <row r="133" spans="1:6" ht="15">
      <c r="A133" s="67" t="s">
        <v>344</v>
      </c>
      <c r="B133" s="68" t="s">
        <v>318</v>
      </c>
      <c r="C133" s="69" t="s">
        <v>489</v>
      </c>
      <c r="D133" s="70">
        <v>22975432.800000001</v>
      </c>
      <c r="E133" s="71" t="s">
        <v>45</v>
      </c>
      <c r="F133" s="72">
        <f t="shared" si="1"/>
        <v>22975432.800000001</v>
      </c>
    </row>
    <row r="134" spans="1:6" ht="28.5" customHeight="1">
      <c r="A134" s="67" t="s">
        <v>490</v>
      </c>
      <c r="B134" s="68" t="s">
        <v>318</v>
      </c>
      <c r="C134" s="69" t="s">
        <v>491</v>
      </c>
      <c r="D134" s="70">
        <v>12568006.6</v>
      </c>
      <c r="E134" s="71">
        <v>11020742.32</v>
      </c>
      <c r="F134" s="72">
        <f t="shared" si="1"/>
        <v>1547264.2799999993</v>
      </c>
    </row>
    <row r="135" spans="1:6" ht="15">
      <c r="A135" s="67" t="s">
        <v>344</v>
      </c>
      <c r="B135" s="68" t="s">
        <v>318</v>
      </c>
      <c r="C135" s="69" t="s">
        <v>492</v>
      </c>
      <c r="D135" s="70">
        <v>12568006.6</v>
      </c>
      <c r="E135" s="71">
        <v>11020742.32</v>
      </c>
      <c r="F135" s="72">
        <f t="shared" si="1"/>
        <v>1547264.2799999993</v>
      </c>
    </row>
    <row r="136" spans="1:6" ht="18.95" customHeight="1">
      <c r="A136" s="67" t="s">
        <v>447</v>
      </c>
      <c r="B136" s="68" t="s">
        <v>318</v>
      </c>
      <c r="C136" s="69" t="s">
        <v>493</v>
      </c>
      <c r="D136" s="70">
        <v>119680314.48</v>
      </c>
      <c r="E136" s="71">
        <v>85608722.230000004</v>
      </c>
      <c r="F136" s="72">
        <f t="shared" si="1"/>
        <v>34071592.25</v>
      </c>
    </row>
    <row r="137" spans="1:6" ht="15">
      <c r="A137" s="67" t="s">
        <v>340</v>
      </c>
      <c r="B137" s="68" t="s">
        <v>318</v>
      </c>
      <c r="C137" s="69" t="s">
        <v>494</v>
      </c>
      <c r="D137" s="70">
        <v>57572942</v>
      </c>
      <c r="E137" s="71">
        <v>37392000.57</v>
      </c>
      <c r="F137" s="72">
        <f t="shared" si="1"/>
        <v>20180941.43</v>
      </c>
    </row>
    <row r="138" spans="1:6" ht="18.95" customHeight="1">
      <c r="A138" s="67" t="s">
        <v>436</v>
      </c>
      <c r="B138" s="68" t="s">
        <v>318</v>
      </c>
      <c r="C138" s="69" t="s">
        <v>495</v>
      </c>
      <c r="D138" s="70">
        <v>58500</v>
      </c>
      <c r="E138" s="71" t="s">
        <v>45</v>
      </c>
      <c r="F138" s="72">
        <f t="shared" si="1"/>
        <v>58500</v>
      </c>
    </row>
    <row r="139" spans="1:6" ht="28.5" customHeight="1">
      <c r="A139" s="67" t="s">
        <v>342</v>
      </c>
      <c r="B139" s="68" t="s">
        <v>318</v>
      </c>
      <c r="C139" s="69" t="s">
        <v>496</v>
      </c>
      <c r="D139" s="70">
        <v>15953642.300000001</v>
      </c>
      <c r="E139" s="71">
        <v>10747788.1</v>
      </c>
      <c r="F139" s="72">
        <f t="shared" si="1"/>
        <v>5205854.2000000011</v>
      </c>
    </row>
    <row r="140" spans="1:6" ht="18.95" customHeight="1">
      <c r="A140" s="67" t="s">
        <v>348</v>
      </c>
      <c r="B140" s="68" t="s">
        <v>318</v>
      </c>
      <c r="C140" s="69" t="s">
        <v>497</v>
      </c>
      <c r="D140" s="70">
        <v>859956.8</v>
      </c>
      <c r="E140" s="71">
        <v>641371.01</v>
      </c>
      <c r="F140" s="72">
        <f t="shared" si="1"/>
        <v>218585.79000000004</v>
      </c>
    </row>
    <row r="141" spans="1:6" ht="15">
      <c r="A141" s="67" t="s">
        <v>344</v>
      </c>
      <c r="B141" s="68" t="s">
        <v>318</v>
      </c>
      <c r="C141" s="69" t="s">
        <v>498</v>
      </c>
      <c r="D141" s="70">
        <v>35825391.780000001</v>
      </c>
      <c r="E141" s="71">
        <v>29364137.600000001</v>
      </c>
      <c r="F141" s="72">
        <f t="shared" si="1"/>
        <v>6461254.1799999997</v>
      </c>
    </row>
    <row r="142" spans="1:6" ht="15">
      <c r="A142" s="67" t="s">
        <v>356</v>
      </c>
      <c r="B142" s="68" t="s">
        <v>318</v>
      </c>
      <c r="C142" s="69" t="s">
        <v>499</v>
      </c>
      <c r="D142" s="70">
        <v>1089326.44</v>
      </c>
      <c r="E142" s="71">
        <v>621676.41</v>
      </c>
      <c r="F142" s="72">
        <f t="shared" si="1"/>
        <v>467650.02999999991</v>
      </c>
    </row>
    <row r="143" spans="1:6" ht="15">
      <c r="A143" s="67" t="s">
        <v>346</v>
      </c>
      <c r="B143" s="68" t="s">
        <v>318</v>
      </c>
      <c r="C143" s="69" t="s">
        <v>500</v>
      </c>
      <c r="D143" s="70">
        <v>19000</v>
      </c>
      <c r="E143" s="71">
        <v>19000</v>
      </c>
      <c r="F143" s="72" t="str">
        <f t="shared" ref="F143:F206" si="2">IF(OR(D143="-",IF(E143="-",0,E143)&gt;=IF(D143="-",0,D143)),"-",IF(D143="-",0,D143)-IF(E143="-",0,E143))</f>
        <v>-</v>
      </c>
    </row>
    <row r="144" spans="1:6" ht="15">
      <c r="A144" s="67" t="s">
        <v>353</v>
      </c>
      <c r="B144" s="68" t="s">
        <v>318</v>
      </c>
      <c r="C144" s="69" t="s">
        <v>501</v>
      </c>
      <c r="D144" s="70">
        <v>2600</v>
      </c>
      <c r="E144" s="71" t="s">
        <v>45</v>
      </c>
      <c r="F144" s="72">
        <f t="shared" si="2"/>
        <v>2600</v>
      </c>
    </row>
    <row r="145" spans="1:6" ht="15">
      <c r="A145" s="67" t="s">
        <v>344</v>
      </c>
      <c r="B145" s="68" t="s">
        <v>318</v>
      </c>
      <c r="C145" s="69" t="s">
        <v>502</v>
      </c>
      <c r="D145" s="70">
        <v>590826.57999999996</v>
      </c>
      <c r="E145" s="71">
        <v>590826.57999999996</v>
      </c>
      <c r="F145" s="72" t="str">
        <f t="shared" si="2"/>
        <v>-</v>
      </c>
    </row>
    <row r="146" spans="1:6" ht="15">
      <c r="A146" s="67" t="s">
        <v>344</v>
      </c>
      <c r="B146" s="68" t="s">
        <v>318</v>
      </c>
      <c r="C146" s="69" t="s">
        <v>503</v>
      </c>
      <c r="D146" s="70">
        <v>824388.97</v>
      </c>
      <c r="E146" s="71">
        <v>393063.04</v>
      </c>
      <c r="F146" s="72">
        <f t="shared" si="2"/>
        <v>431325.93</v>
      </c>
    </row>
    <row r="147" spans="1:6" ht="15">
      <c r="A147" s="67" t="s">
        <v>344</v>
      </c>
      <c r="B147" s="68" t="s">
        <v>318</v>
      </c>
      <c r="C147" s="69" t="s">
        <v>504</v>
      </c>
      <c r="D147" s="70">
        <v>49618.14</v>
      </c>
      <c r="E147" s="71">
        <v>49618.14</v>
      </c>
      <c r="F147" s="72" t="str">
        <f t="shared" si="2"/>
        <v>-</v>
      </c>
    </row>
    <row r="148" spans="1:6" ht="15">
      <c r="A148" s="67" t="s">
        <v>344</v>
      </c>
      <c r="B148" s="68" t="s">
        <v>318</v>
      </c>
      <c r="C148" s="69" t="s">
        <v>505</v>
      </c>
      <c r="D148" s="70">
        <v>593230</v>
      </c>
      <c r="E148" s="71">
        <v>593230</v>
      </c>
      <c r="F148" s="72" t="str">
        <f t="shared" si="2"/>
        <v>-</v>
      </c>
    </row>
    <row r="149" spans="1:6" ht="15">
      <c r="A149" s="67" t="s">
        <v>344</v>
      </c>
      <c r="B149" s="68" t="s">
        <v>318</v>
      </c>
      <c r="C149" s="69" t="s">
        <v>506</v>
      </c>
      <c r="D149" s="70">
        <v>1572116</v>
      </c>
      <c r="E149" s="71">
        <v>705036.31</v>
      </c>
      <c r="F149" s="72">
        <f t="shared" si="2"/>
        <v>867079.69</v>
      </c>
    </row>
    <row r="150" spans="1:6" ht="15">
      <c r="A150" s="67" t="s">
        <v>344</v>
      </c>
      <c r="B150" s="68" t="s">
        <v>318</v>
      </c>
      <c r="C150" s="69" t="s">
        <v>507</v>
      </c>
      <c r="D150" s="70">
        <v>177801</v>
      </c>
      <c r="E150" s="71" t="s">
        <v>45</v>
      </c>
      <c r="F150" s="72">
        <f t="shared" si="2"/>
        <v>177801</v>
      </c>
    </row>
    <row r="151" spans="1:6" ht="15">
      <c r="A151" s="67" t="s">
        <v>344</v>
      </c>
      <c r="B151" s="68" t="s">
        <v>318</v>
      </c>
      <c r="C151" s="69" t="s">
        <v>508</v>
      </c>
      <c r="D151" s="70">
        <v>4490974.47</v>
      </c>
      <c r="E151" s="71">
        <v>4490974.47</v>
      </c>
      <c r="F151" s="72" t="str">
        <f t="shared" si="2"/>
        <v>-</v>
      </c>
    </row>
    <row r="152" spans="1:6" ht="28.5" customHeight="1">
      <c r="A152" s="67" t="s">
        <v>509</v>
      </c>
      <c r="B152" s="68" t="s">
        <v>318</v>
      </c>
      <c r="C152" s="69" t="s">
        <v>510</v>
      </c>
      <c r="D152" s="70">
        <v>22068057.73</v>
      </c>
      <c r="E152" s="71">
        <v>16532883.789999999</v>
      </c>
      <c r="F152" s="72">
        <f t="shared" si="2"/>
        <v>5535173.9400000013</v>
      </c>
    </row>
    <row r="153" spans="1:6" ht="15">
      <c r="A153" s="67" t="s">
        <v>296</v>
      </c>
      <c r="B153" s="68" t="s">
        <v>318</v>
      </c>
      <c r="C153" s="69" t="s">
        <v>511</v>
      </c>
      <c r="D153" s="70">
        <v>22068057.73</v>
      </c>
      <c r="E153" s="71">
        <v>16532883.789999999</v>
      </c>
      <c r="F153" s="72">
        <f t="shared" si="2"/>
        <v>5535173.9400000013</v>
      </c>
    </row>
    <row r="154" spans="1:6" ht="18.95" customHeight="1">
      <c r="A154" s="67" t="s">
        <v>512</v>
      </c>
      <c r="B154" s="68" t="s">
        <v>318</v>
      </c>
      <c r="C154" s="69" t="s">
        <v>513</v>
      </c>
      <c r="D154" s="70">
        <v>6967743</v>
      </c>
      <c r="E154" s="71">
        <v>5758548.8099999996</v>
      </c>
      <c r="F154" s="72">
        <f t="shared" si="2"/>
        <v>1209194.1900000004</v>
      </c>
    </row>
    <row r="155" spans="1:6" ht="28.5" customHeight="1">
      <c r="A155" s="67" t="s">
        <v>509</v>
      </c>
      <c r="B155" s="68" t="s">
        <v>318</v>
      </c>
      <c r="C155" s="69" t="s">
        <v>514</v>
      </c>
      <c r="D155" s="70">
        <v>6967743</v>
      </c>
      <c r="E155" s="71">
        <v>5758548.8099999996</v>
      </c>
      <c r="F155" s="72">
        <f t="shared" si="2"/>
        <v>1209194.1900000004</v>
      </c>
    </row>
    <row r="156" spans="1:6" ht="15">
      <c r="A156" s="67" t="s">
        <v>296</v>
      </c>
      <c r="B156" s="68" t="s">
        <v>318</v>
      </c>
      <c r="C156" s="69" t="s">
        <v>515</v>
      </c>
      <c r="D156" s="70">
        <v>6967743</v>
      </c>
      <c r="E156" s="71">
        <v>5758548.8099999996</v>
      </c>
      <c r="F156" s="72">
        <f t="shared" si="2"/>
        <v>1209194.1900000004</v>
      </c>
    </row>
    <row r="157" spans="1:6" ht="15">
      <c r="A157" s="67" t="s">
        <v>516</v>
      </c>
      <c r="B157" s="68" t="s">
        <v>318</v>
      </c>
      <c r="C157" s="69" t="s">
        <v>517</v>
      </c>
      <c r="D157" s="70">
        <v>47309676.270000003</v>
      </c>
      <c r="E157" s="71">
        <v>31763103.010000002</v>
      </c>
      <c r="F157" s="72">
        <f t="shared" si="2"/>
        <v>15546573.260000002</v>
      </c>
    </row>
    <row r="158" spans="1:6" ht="18.95" customHeight="1">
      <c r="A158" s="67" t="s">
        <v>518</v>
      </c>
      <c r="B158" s="68" t="s">
        <v>318</v>
      </c>
      <c r="C158" s="69" t="s">
        <v>519</v>
      </c>
      <c r="D158" s="70">
        <v>300000</v>
      </c>
      <c r="E158" s="71">
        <v>152375</v>
      </c>
      <c r="F158" s="72">
        <f t="shared" si="2"/>
        <v>147625</v>
      </c>
    </row>
    <row r="159" spans="1:6" ht="18.95" customHeight="1">
      <c r="A159" s="67" t="s">
        <v>447</v>
      </c>
      <c r="B159" s="68" t="s">
        <v>318</v>
      </c>
      <c r="C159" s="69" t="s">
        <v>520</v>
      </c>
      <c r="D159" s="70">
        <v>300000</v>
      </c>
      <c r="E159" s="71">
        <v>152375</v>
      </c>
      <c r="F159" s="72">
        <f t="shared" si="2"/>
        <v>147625</v>
      </c>
    </row>
    <row r="160" spans="1:6" ht="15">
      <c r="A160" s="67" t="s">
        <v>344</v>
      </c>
      <c r="B160" s="68" t="s">
        <v>318</v>
      </c>
      <c r="C160" s="69" t="s">
        <v>521</v>
      </c>
      <c r="D160" s="70">
        <v>300000</v>
      </c>
      <c r="E160" s="71">
        <v>152375</v>
      </c>
      <c r="F160" s="72">
        <f t="shared" si="2"/>
        <v>147625</v>
      </c>
    </row>
    <row r="161" spans="1:6" ht="15">
      <c r="A161" s="67" t="s">
        <v>522</v>
      </c>
      <c r="B161" s="68" t="s">
        <v>318</v>
      </c>
      <c r="C161" s="69" t="s">
        <v>523</v>
      </c>
      <c r="D161" s="70">
        <v>47009676.270000003</v>
      </c>
      <c r="E161" s="71">
        <v>31610728.010000002</v>
      </c>
      <c r="F161" s="72">
        <f t="shared" si="2"/>
        <v>15398948.260000002</v>
      </c>
    </row>
    <row r="162" spans="1:6" ht="15">
      <c r="A162" s="67" t="s">
        <v>328</v>
      </c>
      <c r="B162" s="68" t="s">
        <v>318</v>
      </c>
      <c r="C162" s="69" t="s">
        <v>524</v>
      </c>
      <c r="D162" s="70">
        <v>31806</v>
      </c>
      <c r="E162" s="71">
        <v>31806</v>
      </c>
      <c r="F162" s="72" t="str">
        <f t="shared" si="2"/>
        <v>-</v>
      </c>
    </row>
    <row r="163" spans="1:6" ht="15">
      <c r="A163" s="67" t="s">
        <v>525</v>
      </c>
      <c r="B163" s="68" t="s">
        <v>318</v>
      </c>
      <c r="C163" s="69" t="s">
        <v>526</v>
      </c>
      <c r="D163" s="70">
        <v>31806</v>
      </c>
      <c r="E163" s="71">
        <v>31806</v>
      </c>
      <c r="F163" s="72" t="str">
        <f t="shared" si="2"/>
        <v>-</v>
      </c>
    </row>
    <row r="164" spans="1:6" ht="28.5" customHeight="1">
      <c r="A164" s="67" t="s">
        <v>527</v>
      </c>
      <c r="B164" s="68" t="s">
        <v>318</v>
      </c>
      <c r="C164" s="69" t="s">
        <v>528</v>
      </c>
      <c r="D164" s="70">
        <v>45311091.450000003</v>
      </c>
      <c r="E164" s="71">
        <v>30072072.02</v>
      </c>
      <c r="F164" s="72">
        <f t="shared" si="2"/>
        <v>15239019.430000003</v>
      </c>
    </row>
    <row r="165" spans="1:6" ht="38.1" customHeight="1">
      <c r="A165" s="67" t="s">
        <v>529</v>
      </c>
      <c r="B165" s="68" t="s">
        <v>318</v>
      </c>
      <c r="C165" s="69" t="s">
        <v>530</v>
      </c>
      <c r="D165" s="70">
        <v>39998899.740000002</v>
      </c>
      <c r="E165" s="71">
        <v>26969214.16</v>
      </c>
      <c r="F165" s="72">
        <f t="shared" si="2"/>
        <v>13029685.580000002</v>
      </c>
    </row>
    <row r="166" spans="1:6" ht="15">
      <c r="A166" s="67" t="s">
        <v>525</v>
      </c>
      <c r="B166" s="68" t="s">
        <v>318</v>
      </c>
      <c r="C166" s="69" t="s">
        <v>531</v>
      </c>
      <c r="D166" s="70">
        <v>4759411.71</v>
      </c>
      <c r="E166" s="71">
        <v>2742911.71</v>
      </c>
      <c r="F166" s="72">
        <f t="shared" si="2"/>
        <v>2016500</v>
      </c>
    </row>
    <row r="167" spans="1:6" ht="15">
      <c r="A167" s="67" t="s">
        <v>344</v>
      </c>
      <c r="B167" s="68" t="s">
        <v>318</v>
      </c>
      <c r="C167" s="69" t="s">
        <v>532</v>
      </c>
      <c r="D167" s="70">
        <v>552780</v>
      </c>
      <c r="E167" s="71">
        <v>359946.15</v>
      </c>
      <c r="F167" s="72">
        <f t="shared" si="2"/>
        <v>192833.84999999998</v>
      </c>
    </row>
    <row r="168" spans="1:6" ht="28.5" customHeight="1">
      <c r="A168" s="67" t="s">
        <v>533</v>
      </c>
      <c r="B168" s="68" t="s">
        <v>318</v>
      </c>
      <c r="C168" s="69" t="s">
        <v>534</v>
      </c>
      <c r="D168" s="70">
        <v>1422408.82</v>
      </c>
      <c r="E168" s="71">
        <v>1269479.99</v>
      </c>
      <c r="F168" s="72">
        <f t="shared" si="2"/>
        <v>152928.83000000007</v>
      </c>
    </row>
    <row r="169" spans="1:6" ht="38.1" customHeight="1">
      <c r="A169" s="67" t="s">
        <v>529</v>
      </c>
      <c r="B169" s="68" t="s">
        <v>318</v>
      </c>
      <c r="C169" s="69" t="s">
        <v>535</v>
      </c>
      <c r="D169" s="70">
        <v>85100</v>
      </c>
      <c r="E169" s="71" t="s">
        <v>45</v>
      </c>
      <c r="F169" s="72">
        <f t="shared" si="2"/>
        <v>85100</v>
      </c>
    </row>
    <row r="170" spans="1:6" ht="15">
      <c r="A170" s="67" t="s">
        <v>340</v>
      </c>
      <c r="B170" s="68" t="s">
        <v>318</v>
      </c>
      <c r="C170" s="69" t="s">
        <v>536</v>
      </c>
      <c r="D170" s="70">
        <v>505380</v>
      </c>
      <c r="E170" s="71">
        <v>477861.89</v>
      </c>
      <c r="F170" s="72">
        <f t="shared" si="2"/>
        <v>27518.109999999986</v>
      </c>
    </row>
    <row r="171" spans="1:6" ht="28.5" customHeight="1">
      <c r="A171" s="67" t="s">
        <v>342</v>
      </c>
      <c r="B171" s="68" t="s">
        <v>318</v>
      </c>
      <c r="C171" s="69" t="s">
        <v>537</v>
      </c>
      <c r="D171" s="70">
        <v>152625</v>
      </c>
      <c r="E171" s="71">
        <v>144314.28</v>
      </c>
      <c r="F171" s="72">
        <f t="shared" si="2"/>
        <v>8310.7200000000012</v>
      </c>
    </row>
    <row r="172" spans="1:6" ht="15">
      <c r="A172" s="67" t="s">
        <v>344</v>
      </c>
      <c r="B172" s="68" t="s">
        <v>318</v>
      </c>
      <c r="C172" s="69" t="s">
        <v>538</v>
      </c>
      <c r="D172" s="70">
        <v>32000</v>
      </c>
      <c r="E172" s="71" t="s">
        <v>45</v>
      </c>
      <c r="F172" s="72">
        <f t="shared" si="2"/>
        <v>32000</v>
      </c>
    </row>
    <row r="173" spans="1:6" ht="15">
      <c r="A173" s="67" t="s">
        <v>525</v>
      </c>
      <c r="B173" s="68" t="s">
        <v>318</v>
      </c>
      <c r="C173" s="69" t="s">
        <v>539</v>
      </c>
      <c r="D173" s="70">
        <v>433478.82</v>
      </c>
      <c r="E173" s="71">
        <v>433478.82</v>
      </c>
      <c r="F173" s="72" t="str">
        <f t="shared" si="2"/>
        <v>-</v>
      </c>
    </row>
    <row r="174" spans="1:6" ht="15">
      <c r="A174" s="67" t="s">
        <v>525</v>
      </c>
      <c r="B174" s="68" t="s">
        <v>318</v>
      </c>
      <c r="C174" s="69" t="s">
        <v>540</v>
      </c>
      <c r="D174" s="70">
        <v>213825</v>
      </c>
      <c r="E174" s="71">
        <v>213825</v>
      </c>
      <c r="F174" s="72" t="str">
        <f t="shared" si="2"/>
        <v>-</v>
      </c>
    </row>
    <row r="175" spans="1:6" ht="28.5" customHeight="1">
      <c r="A175" s="67" t="s">
        <v>372</v>
      </c>
      <c r="B175" s="68" t="s">
        <v>318</v>
      </c>
      <c r="C175" s="69" t="s">
        <v>541</v>
      </c>
      <c r="D175" s="70">
        <v>68650</v>
      </c>
      <c r="E175" s="71">
        <v>61650</v>
      </c>
      <c r="F175" s="72">
        <f t="shared" si="2"/>
        <v>7000</v>
      </c>
    </row>
    <row r="176" spans="1:6" ht="38.1" customHeight="1">
      <c r="A176" s="67" t="s">
        <v>529</v>
      </c>
      <c r="B176" s="68" t="s">
        <v>318</v>
      </c>
      <c r="C176" s="69" t="s">
        <v>542</v>
      </c>
      <c r="D176" s="70">
        <v>68650</v>
      </c>
      <c r="E176" s="71">
        <v>61650</v>
      </c>
      <c r="F176" s="72">
        <f t="shared" si="2"/>
        <v>7000</v>
      </c>
    </row>
    <row r="177" spans="1:6" ht="18.95" customHeight="1">
      <c r="A177" s="67" t="s">
        <v>543</v>
      </c>
      <c r="B177" s="68" t="s">
        <v>318</v>
      </c>
      <c r="C177" s="69" t="s">
        <v>544</v>
      </c>
      <c r="D177" s="70">
        <v>175720</v>
      </c>
      <c r="E177" s="71">
        <v>175720</v>
      </c>
      <c r="F177" s="72" t="str">
        <f t="shared" si="2"/>
        <v>-</v>
      </c>
    </row>
    <row r="178" spans="1:6" ht="38.1" customHeight="1">
      <c r="A178" s="67" t="s">
        <v>529</v>
      </c>
      <c r="B178" s="68" t="s">
        <v>318</v>
      </c>
      <c r="C178" s="69" t="s">
        <v>545</v>
      </c>
      <c r="D178" s="70">
        <v>175720</v>
      </c>
      <c r="E178" s="71">
        <v>175720</v>
      </c>
      <c r="F178" s="72" t="str">
        <f t="shared" si="2"/>
        <v>-</v>
      </c>
    </row>
    <row r="179" spans="1:6" ht="15">
      <c r="A179" s="67" t="s">
        <v>546</v>
      </c>
      <c r="B179" s="68" t="s">
        <v>318</v>
      </c>
      <c r="C179" s="69" t="s">
        <v>547</v>
      </c>
      <c r="D179" s="70">
        <v>142704068.38</v>
      </c>
      <c r="E179" s="71">
        <v>134210770.86</v>
      </c>
      <c r="F179" s="72">
        <f t="shared" si="2"/>
        <v>8493297.5199999958</v>
      </c>
    </row>
    <row r="180" spans="1:6" ht="15">
      <c r="A180" s="67" t="s">
        <v>548</v>
      </c>
      <c r="B180" s="68" t="s">
        <v>318</v>
      </c>
      <c r="C180" s="69" t="s">
        <v>549</v>
      </c>
      <c r="D180" s="70">
        <v>142704068.38</v>
      </c>
      <c r="E180" s="71">
        <v>134210770.86</v>
      </c>
      <c r="F180" s="72">
        <f t="shared" si="2"/>
        <v>8493297.5199999958</v>
      </c>
    </row>
    <row r="181" spans="1:6" ht="28.5" customHeight="1">
      <c r="A181" s="67" t="s">
        <v>550</v>
      </c>
      <c r="B181" s="68" t="s">
        <v>318</v>
      </c>
      <c r="C181" s="69" t="s">
        <v>551</v>
      </c>
      <c r="D181" s="70">
        <v>30976594.489999998</v>
      </c>
      <c r="E181" s="71">
        <v>24944682.25</v>
      </c>
      <c r="F181" s="72">
        <f t="shared" si="2"/>
        <v>6031912.2399999984</v>
      </c>
    </row>
    <row r="182" spans="1:6" ht="15">
      <c r="A182" s="67" t="s">
        <v>296</v>
      </c>
      <c r="B182" s="68" t="s">
        <v>318</v>
      </c>
      <c r="C182" s="69" t="s">
        <v>552</v>
      </c>
      <c r="D182" s="70">
        <v>30976594.489999998</v>
      </c>
      <c r="E182" s="71">
        <v>24944682.25</v>
      </c>
      <c r="F182" s="72">
        <f t="shared" si="2"/>
        <v>6031912.2399999984</v>
      </c>
    </row>
    <row r="183" spans="1:6" ht="28.5" customHeight="1">
      <c r="A183" s="67" t="s">
        <v>553</v>
      </c>
      <c r="B183" s="68" t="s">
        <v>318</v>
      </c>
      <c r="C183" s="69" t="s">
        <v>554</v>
      </c>
      <c r="D183" s="70">
        <v>111727473.89</v>
      </c>
      <c r="E183" s="71">
        <v>109266088.61</v>
      </c>
      <c r="F183" s="72">
        <f t="shared" si="2"/>
        <v>2461385.2800000012</v>
      </c>
    </row>
    <row r="184" spans="1:6" ht="38.1" customHeight="1">
      <c r="A184" s="67" t="s">
        <v>529</v>
      </c>
      <c r="B184" s="68" t="s">
        <v>318</v>
      </c>
      <c r="C184" s="69" t="s">
        <v>555</v>
      </c>
      <c r="D184" s="70">
        <v>5164075.0199999996</v>
      </c>
      <c r="E184" s="71">
        <v>3930051.86</v>
      </c>
      <c r="F184" s="72">
        <f t="shared" si="2"/>
        <v>1234023.1599999997</v>
      </c>
    </row>
    <row r="185" spans="1:6" ht="15">
      <c r="A185" s="67" t="s">
        <v>525</v>
      </c>
      <c r="B185" s="68" t="s">
        <v>318</v>
      </c>
      <c r="C185" s="69" t="s">
        <v>556</v>
      </c>
      <c r="D185" s="70">
        <v>149700</v>
      </c>
      <c r="E185" s="71">
        <v>149700</v>
      </c>
      <c r="F185" s="72" t="str">
        <f t="shared" si="2"/>
        <v>-</v>
      </c>
    </row>
    <row r="186" spans="1:6" ht="15">
      <c r="A186" s="67" t="s">
        <v>296</v>
      </c>
      <c r="B186" s="68" t="s">
        <v>318</v>
      </c>
      <c r="C186" s="69" t="s">
        <v>557</v>
      </c>
      <c r="D186" s="70">
        <v>1189352.8700000001</v>
      </c>
      <c r="E186" s="71">
        <v>981440.75</v>
      </c>
      <c r="F186" s="72">
        <f t="shared" si="2"/>
        <v>207912.12000000011</v>
      </c>
    </row>
    <row r="187" spans="1:6" ht="15">
      <c r="A187" s="67" t="s">
        <v>344</v>
      </c>
      <c r="B187" s="68" t="s">
        <v>318</v>
      </c>
      <c r="C187" s="69" t="s">
        <v>558</v>
      </c>
      <c r="D187" s="70">
        <v>2524346</v>
      </c>
      <c r="E187" s="71">
        <v>1504896</v>
      </c>
      <c r="F187" s="72">
        <f t="shared" si="2"/>
        <v>1019450</v>
      </c>
    </row>
    <row r="188" spans="1:6" ht="15">
      <c r="A188" s="67" t="s">
        <v>525</v>
      </c>
      <c r="B188" s="68" t="s">
        <v>318</v>
      </c>
      <c r="C188" s="69" t="s">
        <v>559</v>
      </c>
      <c r="D188" s="70">
        <v>2700000</v>
      </c>
      <c r="E188" s="71">
        <v>2700000</v>
      </c>
      <c r="F188" s="72" t="str">
        <f t="shared" si="2"/>
        <v>-</v>
      </c>
    </row>
    <row r="189" spans="1:6" ht="15">
      <c r="A189" s="67" t="s">
        <v>525</v>
      </c>
      <c r="B189" s="68" t="s">
        <v>318</v>
      </c>
      <c r="C189" s="69" t="s">
        <v>560</v>
      </c>
      <c r="D189" s="70">
        <v>100000000</v>
      </c>
      <c r="E189" s="71">
        <v>100000000</v>
      </c>
      <c r="F189" s="72" t="str">
        <f t="shared" si="2"/>
        <v>-</v>
      </c>
    </row>
    <row r="190" spans="1:6" ht="15">
      <c r="A190" s="67" t="s">
        <v>561</v>
      </c>
      <c r="B190" s="68" t="s">
        <v>318</v>
      </c>
      <c r="C190" s="69" t="s">
        <v>562</v>
      </c>
      <c r="D190" s="70">
        <v>13543750.98</v>
      </c>
      <c r="E190" s="71">
        <v>6337531.2999999998</v>
      </c>
      <c r="F190" s="72">
        <f t="shared" si="2"/>
        <v>7206219.6800000006</v>
      </c>
    </row>
    <row r="191" spans="1:6" ht="15">
      <c r="A191" s="67" t="s">
        <v>563</v>
      </c>
      <c r="B191" s="68" t="s">
        <v>318</v>
      </c>
      <c r="C191" s="69" t="s">
        <v>564</v>
      </c>
      <c r="D191" s="70">
        <v>3319596</v>
      </c>
      <c r="E191" s="71">
        <v>2489697</v>
      </c>
      <c r="F191" s="72">
        <f t="shared" si="2"/>
        <v>829899</v>
      </c>
    </row>
    <row r="192" spans="1:6" ht="28.5" customHeight="1">
      <c r="A192" s="67" t="s">
        <v>565</v>
      </c>
      <c r="B192" s="68" t="s">
        <v>318</v>
      </c>
      <c r="C192" s="69" t="s">
        <v>566</v>
      </c>
      <c r="D192" s="70">
        <v>3319596</v>
      </c>
      <c r="E192" s="71">
        <v>2489697</v>
      </c>
      <c r="F192" s="72">
        <f t="shared" si="2"/>
        <v>829899</v>
      </c>
    </row>
    <row r="193" spans="1:6" ht="15">
      <c r="A193" s="67" t="s">
        <v>567</v>
      </c>
      <c r="B193" s="68" t="s">
        <v>318</v>
      </c>
      <c r="C193" s="69" t="s">
        <v>568</v>
      </c>
      <c r="D193" s="70">
        <v>3319596</v>
      </c>
      <c r="E193" s="71">
        <v>2489697</v>
      </c>
      <c r="F193" s="72">
        <f t="shared" si="2"/>
        <v>829899</v>
      </c>
    </row>
    <row r="194" spans="1:6" ht="15">
      <c r="A194" s="67" t="s">
        <v>569</v>
      </c>
      <c r="B194" s="68" t="s">
        <v>318</v>
      </c>
      <c r="C194" s="69" t="s">
        <v>570</v>
      </c>
      <c r="D194" s="70">
        <v>9548754.9800000004</v>
      </c>
      <c r="E194" s="71">
        <v>3272434.3</v>
      </c>
      <c r="F194" s="72">
        <f t="shared" si="2"/>
        <v>6276320.6800000006</v>
      </c>
    </row>
    <row r="195" spans="1:6" ht="28.5" customHeight="1">
      <c r="A195" s="67" t="s">
        <v>571</v>
      </c>
      <c r="B195" s="68" t="s">
        <v>318</v>
      </c>
      <c r="C195" s="69" t="s">
        <v>572</v>
      </c>
      <c r="D195" s="70">
        <v>2689060</v>
      </c>
      <c r="E195" s="71">
        <v>925000</v>
      </c>
      <c r="F195" s="72">
        <f t="shared" si="2"/>
        <v>1764060</v>
      </c>
    </row>
    <row r="196" spans="1:6" ht="28.5" customHeight="1">
      <c r="A196" s="67" t="s">
        <v>573</v>
      </c>
      <c r="B196" s="68" t="s">
        <v>318</v>
      </c>
      <c r="C196" s="69" t="s">
        <v>574</v>
      </c>
      <c r="D196" s="70">
        <v>90000</v>
      </c>
      <c r="E196" s="71">
        <v>30000</v>
      </c>
      <c r="F196" s="72">
        <f t="shared" si="2"/>
        <v>60000</v>
      </c>
    </row>
    <row r="197" spans="1:6" ht="15">
      <c r="A197" s="67" t="s">
        <v>344</v>
      </c>
      <c r="B197" s="68" t="s">
        <v>318</v>
      </c>
      <c r="C197" s="69" t="s">
        <v>575</v>
      </c>
      <c r="D197" s="70">
        <v>192360</v>
      </c>
      <c r="E197" s="71">
        <v>80000</v>
      </c>
      <c r="F197" s="72">
        <f t="shared" si="2"/>
        <v>112360</v>
      </c>
    </row>
    <row r="198" spans="1:6" ht="18.95" customHeight="1">
      <c r="A198" s="67" t="s">
        <v>576</v>
      </c>
      <c r="B198" s="68" t="s">
        <v>318</v>
      </c>
      <c r="C198" s="69" t="s">
        <v>577</v>
      </c>
      <c r="D198" s="70">
        <v>9900</v>
      </c>
      <c r="E198" s="71" t="s">
        <v>45</v>
      </c>
      <c r="F198" s="72">
        <f t="shared" si="2"/>
        <v>9900</v>
      </c>
    </row>
    <row r="199" spans="1:6" ht="28.5" customHeight="1">
      <c r="A199" s="67" t="s">
        <v>573</v>
      </c>
      <c r="B199" s="68" t="s">
        <v>318</v>
      </c>
      <c r="C199" s="69" t="s">
        <v>578</v>
      </c>
      <c r="D199" s="70">
        <v>440000</v>
      </c>
      <c r="E199" s="71">
        <v>281000</v>
      </c>
      <c r="F199" s="72">
        <f t="shared" si="2"/>
        <v>159000</v>
      </c>
    </row>
    <row r="200" spans="1:6" ht="28.5" customHeight="1">
      <c r="A200" s="67" t="s">
        <v>573</v>
      </c>
      <c r="B200" s="68" t="s">
        <v>318</v>
      </c>
      <c r="C200" s="69" t="s">
        <v>579</v>
      </c>
      <c r="D200" s="70">
        <v>10000</v>
      </c>
      <c r="E200" s="71" t="s">
        <v>45</v>
      </c>
      <c r="F200" s="72">
        <f t="shared" si="2"/>
        <v>10000</v>
      </c>
    </row>
    <row r="201" spans="1:6" ht="28.5" customHeight="1">
      <c r="A201" s="67" t="s">
        <v>573</v>
      </c>
      <c r="B201" s="68" t="s">
        <v>318</v>
      </c>
      <c r="C201" s="69" t="s">
        <v>580</v>
      </c>
      <c r="D201" s="70">
        <v>600000</v>
      </c>
      <c r="E201" s="71" t="s">
        <v>45</v>
      </c>
      <c r="F201" s="72">
        <f t="shared" si="2"/>
        <v>600000</v>
      </c>
    </row>
    <row r="202" spans="1:6" ht="28.5" customHeight="1">
      <c r="A202" s="67" t="s">
        <v>573</v>
      </c>
      <c r="B202" s="68" t="s">
        <v>318</v>
      </c>
      <c r="C202" s="69" t="s">
        <v>581</v>
      </c>
      <c r="D202" s="70">
        <v>140400</v>
      </c>
      <c r="E202" s="71" t="s">
        <v>45</v>
      </c>
      <c r="F202" s="72">
        <f t="shared" si="2"/>
        <v>140400</v>
      </c>
    </row>
    <row r="203" spans="1:6" ht="28.5" customHeight="1">
      <c r="A203" s="67" t="s">
        <v>573</v>
      </c>
      <c r="B203" s="68" t="s">
        <v>318</v>
      </c>
      <c r="C203" s="69" t="s">
        <v>582</v>
      </c>
      <c r="D203" s="70">
        <v>744000</v>
      </c>
      <c r="E203" s="71">
        <v>534000</v>
      </c>
      <c r="F203" s="72">
        <f t="shared" si="2"/>
        <v>210000</v>
      </c>
    </row>
    <row r="204" spans="1:6" ht="28.5" customHeight="1">
      <c r="A204" s="67" t="s">
        <v>573</v>
      </c>
      <c r="B204" s="68" t="s">
        <v>318</v>
      </c>
      <c r="C204" s="69" t="s">
        <v>583</v>
      </c>
      <c r="D204" s="70">
        <v>462400</v>
      </c>
      <c r="E204" s="71" t="s">
        <v>45</v>
      </c>
      <c r="F204" s="72">
        <f t="shared" si="2"/>
        <v>462400</v>
      </c>
    </row>
    <row r="205" spans="1:6" ht="28.5" customHeight="1">
      <c r="A205" s="67" t="s">
        <v>565</v>
      </c>
      <c r="B205" s="68" t="s">
        <v>318</v>
      </c>
      <c r="C205" s="69" t="s">
        <v>584</v>
      </c>
      <c r="D205" s="70">
        <v>6841938.6799999997</v>
      </c>
      <c r="E205" s="71">
        <v>2329678</v>
      </c>
      <c r="F205" s="72">
        <f t="shared" si="2"/>
        <v>4512260.68</v>
      </c>
    </row>
    <row r="206" spans="1:6" ht="28.5" customHeight="1">
      <c r="A206" s="67" t="s">
        <v>573</v>
      </c>
      <c r="B206" s="68" t="s">
        <v>318</v>
      </c>
      <c r="C206" s="69" t="s">
        <v>585</v>
      </c>
      <c r="D206" s="70">
        <v>9000</v>
      </c>
      <c r="E206" s="71">
        <v>3000</v>
      </c>
      <c r="F206" s="72">
        <f t="shared" si="2"/>
        <v>6000</v>
      </c>
    </row>
    <row r="207" spans="1:6" ht="28.5" customHeight="1">
      <c r="A207" s="67" t="s">
        <v>573</v>
      </c>
      <c r="B207" s="68" t="s">
        <v>318</v>
      </c>
      <c r="C207" s="69" t="s">
        <v>586</v>
      </c>
      <c r="D207" s="70">
        <v>460800</v>
      </c>
      <c r="E207" s="71">
        <v>432000</v>
      </c>
      <c r="F207" s="72">
        <f t="shared" ref="F207:F254" si="3">IF(OR(D207="-",IF(E207="-",0,E207)&gt;=IF(D207="-",0,D207)),"-",IF(D207="-",0,D207)-IF(E207="-",0,E207))</f>
        <v>28800</v>
      </c>
    </row>
    <row r="208" spans="1:6" ht="28.5" customHeight="1">
      <c r="A208" s="67" t="s">
        <v>573</v>
      </c>
      <c r="B208" s="68" t="s">
        <v>318</v>
      </c>
      <c r="C208" s="69" t="s">
        <v>587</v>
      </c>
      <c r="D208" s="70">
        <v>145000</v>
      </c>
      <c r="E208" s="71">
        <v>90000</v>
      </c>
      <c r="F208" s="72">
        <f t="shared" si="3"/>
        <v>55000</v>
      </c>
    </row>
    <row r="209" spans="1:6" ht="28.5" customHeight="1">
      <c r="A209" s="67" t="s">
        <v>573</v>
      </c>
      <c r="B209" s="68" t="s">
        <v>318</v>
      </c>
      <c r="C209" s="69" t="s">
        <v>588</v>
      </c>
      <c r="D209" s="70">
        <v>683064</v>
      </c>
      <c r="E209" s="71">
        <v>512298</v>
      </c>
      <c r="F209" s="72">
        <f t="shared" si="3"/>
        <v>170766</v>
      </c>
    </row>
    <row r="210" spans="1:6" ht="28.5" customHeight="1">
      <c r="A210" s="67" t="s">
        <v>573</v>
      </c>
      <c r="B210" s="68" t="s">
        <v>318</v>
      </c>
      <c r="C210" s="69" t="s">
        <v>589</v>
      </c>
      <c r="D210" s="70">
        <v>628000</v>
      </c>
      <c r="E210" s="71">
        <v>536000</v>
      </c>
      <c r="F210" s="72">
        <f t="shared" si="3"/>
        <v>92000</v>
      </c>
    </row>
    <row r="211" spans="1:6" ht="18.95" customHeight="1">
      <c r="A211" s="67" t="s">
        <v>576</v>
      </c>
      <c r="B211" s="68" t="s">
        <v>318</v>
      </c>
      <c r="C211" s="69" t="s">
        <v>590</v>
      </c>
      <c r="D211" s="70">
        <v>3600000</v>
      </c>
      <c r="E211" s="71">
        <v>720380</v>
      </c>
      <c r="F211" s="72">
        <f t="shared" si="3"/>
        <v>2879620</v>
      </c>
    </row>
    <row r="212" spans="1:6" ht="15">
      <c r="A212" s="67" t="s">
        <v>344</v>
      </c>
      <c r="B212" s="68" t="s">
        <v>318</v>
      </c>
      <c r="C212" s="69" t="s">
        <v>591</v>
      </c>
      <c r="D212" s="70">
        <v>36000</v>
      </c>
      <c r="E212" s="71">
        <v>36000</v>
      </c>
      <c r="F212" s="72" t="str">
        <f t="shared" si="3"/>
        <v>-</v>
      </c>
    </row>
    <row r="213" spans="1:6" ht="18.95" customHeight="1">
      <c r="A213" s="67" t="s">
        <v>576</v>
      </c>
      <c r="B213" s="68" t="s">
        <v>318</v>
      </c>
      <c r="C213" s="69" t="s">
        <v>592</v>
      </c>
      <c r="D213" s="70">
        <v>1280074.68</v>
      </c>
      <c r="E213" s="71" t="s">
        <v>45</v>
      </c>
      <c r="F213" s="72">
        <f t="shared" si="3"/>
        <v>1280074.68</v>
      </c>
    </row>
    <row r="214" spans="1:6" ht="28.5" customHeight="1">
      <c r="A214" s="67" t="s">
        <v>365</v>
      </c>
      <c r="B214" s="68" t="s">
        <v>318</v>
      </c>
      <c r="C214" s="69" t="s">
        <v>593</v>
      </c>
      <c r="D214" s="70">
        <v>17756.3</v>
      </c>
      <c r="E214" s="71">
        <v>17756.3</v>
      </c>
      <c r="F214" s="72" t="str">
        <f t="shared" si="3"/>
        <v>-</v>
      </c>
    </row>
    <row r="215" spans="1:6" ht="15">
      <c r="A215" s="67" t="s">
        <v>594</v>
      </c>
      <c r="B215" s="68" t="s">
        <v>318</v>
      </c>
      <c r="C215" s="69" t="s">
        <v>595</v>
      </c>
      <c r="D215" s="70">
        <v>17756.3</v>
      </c>
      <c r="E215" s="71">
        <v>17756.3</v>
      </c>
      <c r="F215" s="72" t="str">
        <f t="shared" si="3"/>
        <v>-</v>
      </c>
    </row>
    <row r="216" spans="1:6" ht="15">
      <c r="A216" s="67" t="s">
        <v>596</v>
      </c>
      <c r="B216" s="68" t="s">
        <v>318</v>
      </c>
      <c r="C216" s="69" t="s">
        <v>597</v>
      </c>
      <c r="D216" s="70">
        <v>675400</v>
      </c>
      <c r="E216" s="71">
        <v>575400</v>
      </c>
      <c r="F216" s="72">
        <f t="shared" si="3"/>
        <v>100000</v>
      </c>
    </row>
    <row r="217" spans="1:6" ht="28.5" customHeight="1">
      <c r="A217" s="67" t="s">
        <v>598</v>
      </c>
      <c r="B217" s="68" t="s">
        <v>318</v>
      </c>
      <c r="C217" s="69" t="s">
        <v>599</v>
      </c>
      <c r="D217" s="70">
        <v>675400</v>
      </c>
      <c r="E217" s="71">
        <v>575400</v>
      </c>
      <c r="F217" s="72">
        <f t="shared" si="3"/>
        <v>100000</v>
      </c>
    </row>
    <row r="218" spans="1:6" ht="18.95" customHeight="1">
      <c r="A218" s="67" t="s">
        <v>600</v>
      </c>
      <c r="B218" s="68" t="s">
        <v>318</v>
      </c>
      <c r="C218" s="69" t="s">
        <v>601</v>
      </c>
      <c r="D218" s="70">
        <v>575400</v>
      </c>
      <c r="E218" s="71">
        <v>575400</v>
      </c>
      <c r="F218" s="72" t="str">
        <f t="shared" si="3"/>
        <v>-</v>
      </c>
    </row>
    <row r="219" spans="1:6" ht="18.95" customHeight="1">
      <c r="A219" s="67" t="s">
        <v>600</v>
      </c>
      <c r="B219" s="68" t="s">
        <v>318</v>
      </c>
      <c r="C219" s="69" t="s">
        <v>602</v>
      </c>
      <c r="D219" s="70">
        <v>100000</v>
      </c>
      <c r="E219" s="71" t="s">
        <v>45</v>
      </c>
      <c r="F219" s="72">
        <f t="shared" si="3"/>
        <v>100000</v>
      </c>
    </row>
    <row r="220" spans="1:6" ht="15">
      <c r="A220" s="67" t="s">
        <v>603</v>
      </c>
      <c r="B220" s="68" t="s">
        <v>318</v>
      </c>
      <c r="C220" s="69" t="s">
        <v>604</v>
      </c>
      <c r="D220" s="70">
        <v>496355687.85000002</v>
      </c>
      <c r="E220" s="71">
        <v>375059314.66000003</v>
      </c>
      <c r="F220" s="72">
        <f t="shared" si="3"/>
        <v>121296373.19</v>
      </c>
    </row>
    <row r="221" spans="1:6" ht="15">
      <c r="A221" s="67" t="s">
        <v>605</v>
      </c>
      <c r="B221" s="68" t="s">
        <v>318</v>
      </c>
      <c r="C221" s="69" t="s">
        <v>606</v>
      </c>
      <c r="D221" s="70">
        <v>496355687.85000002</v>
      </c>
      <c r="E221" s="71">
        <v>375059314.66000003</v>
      </c>
      <c r="F221" s="72">
        <f t="shared" si="3"/>
        <v>121296373.19</v>
      </c>
    </row>
    <row r="222" spans="1:6" ht="15">
      <c r="A222" s="67" t="s">
        <v>328</v>
      </c>
      <c r="B222" s="68" t="s">
        <v>318</v>
      </c>
      <c r="C222" s="69" t="s">
        <v>607</v>
      </c>
      <c r="D222" s="70">
        <v>1185542.92</v>
      </c>
      <c r="E222" s="71">
        <v>586202.85</v>
      </c>
      <c r="F222" s="72">
        <f t="shared" si="3"/>
        <v>599340.06999999995</v>
      </c>
    </row>
    <row r="223" spans="1:6" ht="28.5" customHeight="1">
      <c r="A223" s="67" t="s">
        <v>608</v>
      </c>
      <c r="B223" s="68" t="s">
        <v>318</v>
      </c>
      <c r="C223" s="69" t="s">
        <v>609</v>
      </c>
      <c r="D223" s="70">
        <v>1185542.92</v>
      </c>
      <c r="E223" s="71">
        <v>586202.85</v>
      </c>
      <c r="F223" s="72">
        <f t="shared" si="3"/>
        <v>599340.06999999995</v>
      </c>
    </row>
    <row r="224" spans="1:6" ht="18.95" customHeight="1">
      <c r="A224" s="67" t="s">
        <v>610</v>
      </c>
      <c r="B224" s="68" t="s">
        <v>318</v>
      </c>
      <c r="C224" s="69" t="s">
        <v>611</v>
      </c>
      <c r="D224" s="70">
        <v>406358752.35000002</v>
      </c>
      <c r="E224" s="71">
        <v>310961945.62</v>
      </c>
      <c r="F224" s="72">
        <f t="shared" si="3"/>
        <v>95396806.730000019</v>
      </c>
    </row>
    <row r="225" spans="1:6" ht="28.5" customHeight="1">
      <c r="A225" s="67" t="s">
        <v>608</v>
      </c>
      <c r="B225" s="68" t="s">
        <v>318</v>
      </c>
      <c r="C225" s="69" t="s">
        <v>612</v>
      </c>
      <c r="D225" s="70">
        <v>15434978.289999999</v>
      </c>
      <c r="E225" s="71">
        <v>5824177.6200000001</v>
      </c>
      <c r="F225" s="72">
        <f t="shared" si="3"/>
        <v>9610800.6699999981</v>
      </c>
    </row>
    <row r="226" spans="1:6" ht="28.5" customHeight="1">
      <c r="A226" s="67" t="s">
        <v>608</v>
      </c>
      <c r="B226" s="68" t="s">
        <v>318</v>
      </c>
      <c r="C226" s="69" t="s">
        <v>613</v>
      </c>
      <c r="D226" s="70">
        <v>390923774.06</v>
      </c>
      <c r="E226" s="71">
        <v>305137768</v>
      </c>
      <c r="F226" s="72">
        <f t="shared" si="3"/>
        <v>85786006.060000002</v>
      </c>
    </row>
    <row r="227" spans="1:6" ht="28.5" customHeight="1">
      <c r="A227" s="67" t="s">
        <v>614</v>
      </c>
      <c r="B227" s="68" t="s">
        <v>318</v>
      </c>
      <c r="C227" s="69" t="s">
        <v>615</v>
      </c>
      <c r="D227" s="70">
        <v>88656409.579999998</v>
      </c>
      <c r="E227" s="71">
        <v>63356183.189999998</v>
      </c>
      <c r="F227" s="72">
        <f t="shared" si="3"/>
        <v>25300226.390000001</v>
      </c>
    </row>
    <row r="228" spans="1:6" ht="15">
      <c r="A228" s="67" t="s">
        <v>344</v>
      </c>
      <c r="B228" s="68" t="s">
        <v>318</v>
      </c>
      <c r="C228" s="69" t="s">
        <v>616</v>
      </c>
      <c r="D228" s="70">
        <v>2743581.14</v>
      </c>
      <c r="E228" s="71">
        <v>2208287.02</v>
      </c>
      <c r="F228" s="72">
        <f t="shared" si="3"/>
        <v>535294.12000000011</v>
      </c>
    </row>
    <row r="229" spans="1:6" ht="38.1" customHeight="1">
      <c r="A229" s="67" t="s">
        <v>529</v>
      </c>
      <c r="B229" s="68" t="s">
        <v>318</v>
      </c>
      <c r="C229" s="69" t="s">
        <v>617</v>
      </c>
      <c r="D229" s="70">
        <v>77860910.370000005</v>
      </c>
      <c r="E229" s="71">
        <v>53461870</v>
      </c>
      <c r="F229" s="72">
        <f t="shared" si="3"/>
        <v>24399040.370000005</v>
      </c>
    </row>
    <row r="230" spans="1:6" ht="15">
      <c r="A230" s="67" t="s">
        <v>525</v>
      </c>
      <c r="B230" s="68" t="s">
        <v>318</v>
      </c>
      <c r="C230" s="69" t="s">
        <v>618</v>
      </c>
      <c r="D230" s="70">
        <v>307380</v>
      </c>
      <c r="E230" s="71">
        <v>253142.5</v>
      </c>
      <c r="F230" s="72">
        <f t="shared" si="3"/>
        <v>54237.5</v>
      </c>
    </row>
    <row r="231" spans="1:6" ht="15">
      <c r="A231" s="67" t="s">
        <v>525</v>
      </c>
      <c r="B231" s="68" t="s">
        <v>318</v>
      </c>
      <c r="C231" s="69" t="s">
        <v>619</v>
      </c>
      <c r="D231" s="70">
        <v>4608597.3499999996</v>
      </c>
      <c r="E231" s="71">
        <v>4608597.3499999996</v>
      </c>
      <c r="F231" s="72" t="str">
        <f t="shared" si="3"/>
        <v>-</v>
      </c>
    </row>
    <row r="232" spans="1:6" ht="15">
      <c r="A232" s="67" t="s">
        <v>344</v>
      </c>
      <c r="B232" s="68" t="s">
        <v>318</v>
      </c>
      <c r="C232" s="69" t="s">
        <v>620</v>
      </c>
      <c r="D232" s="70">
        <v>1496840.72</v>
      </c>
      <c r="E232" s="71">
        <v>1355342.72</v>
      </c>
      <c r="F232" s="72">
        <f t="shared" si="3"/>
        <v>141498</v>
      </c>
    </row>
    <row r="233" spans="1:6" ht="15">
      <c r="A233" s="67" t="s">
        <v>621</v>
      </c>
      <c r="B233" s="68" t="s">
        <v>318</v>
      </c>
      <c r="C233" s="69" t="s">
        <v>622</v>
      </c>
      <c r="D233" s="70">
        <v>161000</v>
      </c>
      <c r="E233" s="71" t="s">
        <v>45</v>
      </c>
      <c r="F233" s="72">
        <f t="shared" si="3"/>
        <v>161000</v>
      </c>
    </row>
    <row r="234" spans="1:6" ht="15">
      <c r="A234" s="67" t="s">
        <v>525</v>
      </c>
      <c r="B234" s="68" t="s">
        <v>318</v>
      </c>
      <c r="C234" s="69" t="s">
        <v>623</v>
      </c>
      <c r="D234" s="70">
        <v>1478100</v>
      </c>
      <c r="E234" s="71">
        <v>1468943.6</v>
      </c>
      <c r="F234" s="72">
        <f t="shared" si="3"/>
        <v>9156.3999999999069</v>
      </c>
    </row>
    <row r="235" spans="1:6" ht="18.95" customHeight="1">
      <c r="A235" s="67" t="s">
        <v>624</v>
      </c>
      <c r="B235" s="68" t="s">
        <v>318</v>
      </c>
      <c r="C235" s="69" t="s">
        <v>625</v>
      </c>
      <c r="D235" s="70">
        <v>154983</v>
      </c>
      <c r="E235" s="71">
        <v>154983</v>
      </c>
      <c r="F235" s="72" t="str">
        <f t="shared" si="3"/>
        <v>-</v>
      </c>
    </row>
    <row r="236" spans="1:6" ht="38.1" customHeight="1">
      <c r="A236" s="67" t="s">
        <v>529</v>
      </c>
      <c r="B236" s="68" t="s">
        <v>318</v>
      </c>
      <c r="C236" s="69" t="s">
        <v>626</v>
      </c>
      <c r="D236" s="70">
        <v>154983</v>
      </c>
      <c r="E236" s="71">
        <v>154983</v>
      </c>
      <c r="F236" s="72" t="str">
        <f t="shared" si="3"/>
        <v>-</v>
      </c>
    </row>
    <row r="237" spans="1:6" ht="28.5" customHeight="1">
      <c r="A237" s="67" t="s">
        <v>627</v>
      </c>
      <c r="B237" s="68" t="s">
        <v>318</v>
      </c>
      <c r="C237" s="69" t="s">
        <v>628</v>
      </c>
      <c r="D237" s="70">
        <v>8521197</v>
      </c>
      <c r="E237" s="71">
        <v>5377607.3899999997</v>
      </c>
      <c r="F237" s="72">
        <f t="shared" si="3"/>
        <v>3143589.6100000003</v>
      </c>
    </row>
    <row r="238" spans="1:6" ht="15">
      <c r="A238" s="67" t="s">
        <v>324</v>
      </c>
      <c r="B238" s="68" t="s">
        <v>318</v>
      </c>
      <c r="C238" s="69" t="s">
        <v>629</v>
      </c>
      <c r="D238" s="70">
        <v>8412397</v>
      </c>
      <c r="E238" s="71">
        <v>5268807.3899999997</v>
      </c>
      <c r="F238" s="72">
        <f t="shared" si="3"/>
        <v>3143589.6100000003</v>
      </c>
    </row>
    <row r="239" spans="1:6" ht="38.1" customHeight="1">
      <c r="A239" s="67" t="s">
        <v>630</v>
      </c>
      <c r="B239" s="68" t="s">
        <v>318</v>
      </c>
      <c r="C239" s="69" t="s">
        <v>631</v>
      </c>
      <c r="D239" s="70">
        <v>8020813</v>
      </c>
      <c r="E239" s="71">
        <v>5020723.3899999997</v>
      </c>
      <c r="F239" s="72">
        <f t="shared" si="3"/>
        <v>3000089.6100000003</v>
      </c>
    </row>
    <row r="240" spans="1:6" ht="15">
      <c r="A240" s="67" t="s">
        <v>328</v>
      </c>
      <c r="B240" s="68" t="s">
        <v>318</v>
      </c>
      <c r="C240" s="69" t="s">
        <v>632</v>
      </c>
      <c r="D240" s="70">
        <v>8020813</v>
      </c>
      <c r="E240" s="71">
        <v>5020723.3899999997</v>
      </c>
      <c r="F240" s="72">
        <f t="shared" si="3"/>
        <v>3000089.6100000003</v>
      </c>
    </row>
    <row r="241" spans="1:6" ht="18.95" customHeight="1">
      <c r="A241" s="67" t="s">
        <v>385</v>
      </c>
      <c r="B241" s="68" t="s">
        <v>318</v>
      </c>
      <c r="C241" s="69" t="s">
        <v>633</v>
      </c>
      <c r="D241" s="70">
        <v>6131245</v>
      </c>
      <c r="E241" s="71">
        <v>3842721.4</v>
      </c>
      <c r="F241" s="72">
        <f t="shared" si="3"/>
        <v>2288523.6</v>
      </c>
    </row>
    <row r="242" spans="1:6" ht="28.5" customHeight="1">
      <c r="A242" s="67" t="s">
        <v>634</v>
      </c>
      <c r="B242" s="68" t="s">
        <v>318</v>
      </c>
      <c r="C242" s="69" t="s">
        <v>635</v>
      </c>
      <c r="D242" s="70">
        <v>19980</v>
      </c>
      <c r="E242" s="71" t="s">
        <v>45</v>
      </c>
      <c r="F242" s="72">
        <f t="shared" si="3"/>
        <v>19980</v>
      </c>
    </row>
    <row r="243" spans="1:6" ht="38.1" customHeight="1">
      <c r="A243" s="67" t="s">
        <v>387</v>
      </c>
      <c r="B243" s="68" t="s">
        <v>318</v>
      </c>
      <c r="C243" s="69" t="s">
        <v>636</v>
      </c>
      <c r="D243" s="70">
        <v>1677349</v>
      </c>
      <c r="E243" s="71">
        <v>1052998.3500000001</v>
      </c>
      <c r="F243" s="72">
        <f t="shared" si="3"/>
        <v>624350.64999999991</v>
      </c>
    </row>
    <row r="244" spans="1:6" ht="18.95" customHeight="1">
      <c r="A244" s="67" t="s">
        <v>348</v>
      </c>
      <c r="B244" s="68" t="s">
        <v>318</v>
      </c>
      <c r="C244" s="69" t="s">
        <v>637</v>
      </c>
      <c r="D244" s="70">
        <v>115116</v>
      </c>
      <c r="E244" s="71">
        <v>82224</v>
      </c>
      <c r="F244" s="72">
        <f t="shared" si="3"/>
        <v>32892</v>
      </c>
    </row>
    <row r="245" spans="1:6" ht="15">
      <c r="A245" s="67" t="s">
        <v>344</v>
      </c>
      <c r="B245" s="68" t="s">
        <v>318</v>
      </c>
      <c r="C245" s="69" t="s">
        <v>638</v>
      </c>
      <c r="D245" s="70">
        <v>77123</v>
      </c>
      <c r="E245" s="71">
        <v>42779.64</v>
      </c>
      <c r="F245" s="72">
        <f t="shared" si="3"/>
        <v>34343.360000000001</v>
      </c>
    </row>
    <row r="246" spans="1:6" ht="15">
      <c r="A246" s="67" t="s">
        <v>337</v>
      </c>
      <c r="B246" s="68" t="s">
        <v>318</v>
      </c>
      <c r="C246" s="69" t="s">
        <v>639</v>
      </c>
      <c r="D246" s="70">
        <v>391584</v>
      </c>
      <c r="E246" s="71">
        <v>248084</v>
      </c>
      <c r="F246" s="72">
        <f t="shared" si="3"/>
        <v>143500</v>
      </c>
    </row>
    <row r="247" spans="1:6" ht="15">
      <c r="A247" s="67" t="s">
        <v>328</v>
      </c>
      <c r="B247" s="68" t="s">
        <v>318</v>
      </c>
      <c r="C247" s="69" t="s">
        <v>640</v>
      </c>
      <c r="D247" s="70">
        <v>391584</v>
      </c>
      <c r="E247" s="71">
        <v>248084</v>
      </c>
      <c r="F247" s="72">
        <f t="shared" si="3"/>
        <v>143500</v>
      </c>
    </row>
    <row r="248" spans="1:6" ht="15">
      <c r="A248" s="67" t="s">
        <v>344</v>
      </c>
      <c r="B248" s="68" t="s">
        <v>318</v>
      </c>
      <c r="C248" s="69" t="s">
        <v>641</v>
      </c>
      <c r="D248" s="70">
        <v>208500</v>
      </c>
      <c r="E248" s="71">
        <v>65000</v>
      </c>
      <c r="F248" s="72">
        <f t="shared" si="3"/>
        <v>143500</v>
      </c>
    </row>
    <row r="249" spans="1:6" ht="15">
      <c r="A249" s="67" t="s">
        <v>353</v>
      </c>
      <c r="B249" s="68" t="s">
        <v>318</v>
      </c>
      <c r="C249" s="69" t="s">
        <v>642</v>
      </c>
      <c r="D249" s="70">
        <v>153084</v>
      </c>
      <c r="E249" s="71">
        <v>153084</v>
      </c>
      <c r="F249" s="72" t="str">
        <f t="shared" si="3"/>
        <v>-</v>
      </c>
    </row>
    <row r="250" spans="1:6" ht="15">
      <c r="A250" s="67" t="s">
        <v>643</v>
      </c>
      <c r="B250" s="68" t="s">
        <v>318</v>
      </c>
      <c r="C250" s="69" t="s">
        <v>644</v>
      </c>
      <c r="D250" s="70">
        <v>30000</v>
      </c>
      <c r="E250" s="71">
        <v>30000</v>
      </c>
      <c r="F250" s="72" t="str">
        <f t="shared" si="3"/>
        <v>-</v>
      </c>
    </row>
    <row r="251" spans="1:6" ht="15">
      <c r="A251" s="67" t="s">
        <v>516</v>
      </c>
      <c r="B251" s="68" t="s">
        <v>318</v>
      </c>
      <c r="C251" s="69" t="s">
        <v>645</v>
      </c>
      <c r="D251" s="70">
        <v>108800</v>
      </c>
      <c r="E251" s="71">
        <v>108800</v>
      </c>
      <c r="F251" s="72" t="str">
        <f t="shared" si="3"/>
        <v>-</v>
      </c>
    </row>
    <row r="252" spans="1:6" ht="18.95" customHeight="1">
      <c r="A252" s="67" t="s">
        <v>518</v>
      </c>
      <c r="B252" s="68" t="s">
        <v>318</v>
      </c>
      <c r="C252" s="69" t="s">
        <v>646</v>
      </c>
      <c r="D252" s="70">
        <v>108800</v>
      </c>
      <c r="E252" s="71">
        <v>108800</v>
      </c>
      <c r="F252" s="72" t="str">
        <f t="shared" si="3"/>
        <v>-</v>
      </c>
    </row>
    <row r="253" spans="1:6" ht="15">
      <c r="A253" s="67" t="s">
        <v>328</v>
      </c>
      <c r="B253" s="68" t="s">
        <v>318</v>
      </c>
      <c r="C253" s="69" t="s">
        <v>647</v>
      </c>
      <c r="D253" s="70">
        <v>108800</v>
      </c>
      <c r="E253" s="71">
        <v>108800</v>
      </c>
      <c r="F253" s="72" t="str">
        <f t="shared" si="3"/>
        <v>-</v>
      </c>
    </row>
    <row r="254" spans="1:6" ht="15">
      <c r="A254" s="67" t="s">
        <v>344</v>
      </c>
      <c r="B254" s="68" t="s">
        <v>318</v>
      </c>
      <c r="C254" s="69" t="s">
        <v>648</v>
      </c>
      <c r="D254" s="70">
        <v>108800</v>
      </c>
      <c r="E254" s="71">
        <v>108800</v>
      </c>
      <c r="F254" s="72" t="str">
        <f t="shared" si="3"/>
        <v>-</v>
      </c>
    </row>
    <row r="255" spans="1:6" ht="9" customHeight="1">
      <c r="A255" s="74"/>
      <c r="B255" s="75"/>
      <c r="C255" s="76"/>
      <c r="D255" s="77"/>
      <c r="E255" s="75"/>
      <c r="F255" s="75"/>
    </row>
    <row r="256" spans="1:6" ht="13.5" customHeight="1">
      <c r="A256" s="78" t="s">
        <v>649</v>
      </c>
      <c r="B256" s="79" t="s">
        <v>650</v>
      </c>
      <c r="C256" s="80" t="s">
        <v>319</v>
      </c>
      <c r="D256" s="81">
        <f>-Источники!D12</f>
        <v>-74254426.680000007</v>
      </c>
      <c r="E256" s="81">
        <v>-14299157.640000001</v>
      </c>
      <c r="F256" s="82" t="s">
        <v>651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showGridLines="0" topLeftCell="A16" workbookViewId="0">
      <selection activeCell="A29" sqref="A29:F5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9" t="s">
        <v>652</v>
      </c>
      <c r="B1" s="149"/>
      <c r="C1" s="149"/>
      <c r="D1" s="149"/>
      <c r="E1" s="149"/>
      <c r="F1" s="149"/>
    </row>
    <row r="2" spans="1:6" ht="13.15" customHeight="1">
      <c r="A2" s="130" t="s">
        <v>653</v>
      </c>
      <c r="B2" s="130"/>
      <c r="C2" s="130"/>
      <c r="D2" s="130"/>
      <c r="E2" s="130"/>
      <c r="F2" s="13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4" t="s">
        <v>20</v>
      </c>
      <c r="B4" s="131" t="s">
        <v>21</v>
      </c>
      <c r="C4" s="142" t="s">
        <v>654</v>
      </c>
      <c r="D4" s="127" t="s">
        <v>23</v>
      </c>
      <c r="E4" s="127" t="s">
        <v>24</v>
      </c>
      <c r="F4" s="124" t="s">
        <v>25</v>
      </c>
    </row>
    <row r="5" spans="1:6" ht="4.9000000000000004" customHeight="1">
      <c r="A5" s="135"/>
      <c r="B5" s="132"/>
      <c r="C5" s="143"/>
      <c r="D5" s="128"/>
      <c r="E5" s="128"/>
      <c r="F5" s="125"/>
    </row>
    <row r="6" spans="1:6" ht="6" customHeight="1">
      <c r="A6" s="135"/>
      <c r="B6" s="132"/>
      <c r="C6" s="143"/>
      <c r="D6" s="128"/>
      <c r="E6" s="128"/>
      <c r="F6" s="125"/>
    </row>
    <row r="7" spans="1:6" ht="4.9000000000000004" customHeight="1">
      <c r="A7" s="135"/>
      <c r="B7" s="132"/>
      <c r="C7" s="143"/>
      <c r="D7" s="128"/>
      <c r="E7" s="128"/>
      <c r="F7" s="125"/>
    </row>
    <row r="8" spans="1:6" ht="6" customHeight="1">
      <c r="A8" s="135"/>
      <c r="B8" s="132"/>
      <c r="C8" s="143"/>
      <c r="D8" s="128"/>
      <c r="E8" s="128"/>
      <c r="F8" s="125"/>
    </row>
    <row r="9" spans="1:6" ht="6" customHeight="1">
      <c r="A9" s="135"/>
      <c r="B9" s="132"/>
      <c r="C9" s="143"/>
      <c r="D9" s="128"/>
      <c r="E9" s="128"/>
      <c r="F9" s="125"/>
    </row>
    <row r="10" spans="1:6" ht="18" customHeight="1">
      <c r="A10" s="136"/>
      <c r="B10" s="133"/>
      <c r="C10" s="150"/>
      <c r="D10" s="129"/>
      <c r="E10" s="129"/>
      <c r="F10" s="126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27.75" customHeight="1">
      <c r="A12" s="91" t="s">
        <v>655</v>
      </c>
      <c r="B12" s="92" t="s">
        <v>656</v>
      </c>
      <c r="C12" s="93" t="s">
        <v>319</v>
      </c>
      <c r="D12" s="85">
        <v>74254426.680000007</v>
      </c>
      <c r="E12" s="85">
        <v>14299157.640000001</v>
      </c>
      <c r="F12" s="86">
        <v>59955269.039999999</v>
      </c>
    </row>
    <row r="13" spans="1:6" ht="15">
      <c r="A13" s="94" t="s">
        <v>32</v>
      </c>
      <c r="B13" s="95"/>
      <c r="C13" s="96"/>
      <c r="D13" s="87"/>
      <c r="E13" s="87"/>
      <c r="F13" s="88"/>
    </row>
    <row r="14" spans="1:6" ht="18.95" customHeight="1">
      <c r="A14" s="97" t="s">
        <v>657</v>
      </c>
      <c r="B14" s="98" t="s">
        <v>658</v>
      </c>
      <c r="C14" s="99" t="s">
        <v>319</v>
      </c>
      <c r="D14" s="58" t="s">
        <v>45</v>
      </c>
      <c r="E14" s="58" t="s">
        <v>45</v>
      </c>
      <c r="F14" s="60" t="s">
        <v>45</v>
      </c>
    </row>
    <row r="15" spans="1:6" ht="15">
      <c r="A15" s="94" t="s">
        <v>659</v>
      </c>
      <c r="B15" s="95"/>
      <c r="C15" s="96"/>
      <c r="D15" s="87"/>
      <c r="E15" s="87"/>
      <c r="F15" s="88"/>
    </row>
    <row r="16" spans="1:6" ht="18.95" customHeight="1">
      <c r="A16" s="97" t="s">
        <v>660</v>
      </c>
      <c r="B16" s="98" t="s">
        <v>661</v>
      </c>
      <c r="C16" s="99" t="s">
        <v>319</v>
      </c>
      <c r="D16" s="58" t="s">
        <v>45</v>
      </c>
      <c r="E16" s="58" t="s">
        <v>45</v>
      </c>
      <c r="F16" s="60" t="s">
        <v>45</v>
      </c>
    </row>
    <row r="17" spans="1:6" ht="15">
      <c r="A17" s="94" t="s">
        <v>659</v>
      </c>
      <c r="B17" s="95"/>
      <c r="C17" s="96"/>
      <c r="D17" s="87"/>
      <c r="E17" s="87"/>
      <c r="F17" s="88"/>
    </row>
    <row r="18" spans="1:6" ht="15">
      <c r="A18" s="91" t="s">
        <v>662</v>
      </c>
      <c r="B18" s="92" t="s">
        <v>663</v>
      </c>
      <c r="C18" s="93" t="s">
        <v>664</v>
      </c>
      <c r="D18" s="85">
        <v>74254426.680000007</v>
      </c>
      <c r="E18" s="85">
        <v>14299157.640000001</v>
      </c>
      <c r="F18" s="86">
        <v>59955269.039999999</v>
      </c>
    </row>
    <row r="19" spans="1:6" ht="18.95" customHeight="1">
      <c r="A19" s="91" t="s">
        <v>665</v>
      </c>
      <c r="B19" s="92" t="s">
        <v>663</v>
      </c>
      <c r="C19" s="93" t="s">
        <v>666</v>
      </c>
      <c r="D19" s="85">
        <v>74254426.680000007</v>
      </c>
      <c r="E19" s="85">
        <v>14299157.640000001</v>
      </c>
      <c r="F19" s="86">
        <v>59955269.039999999</v>
      </c>
    </row>
    <row r="20" spans="1:6" ht="15">
      <c r="A20" s="91" t="s">
        <v>667</v>
      </c>
      <c r="B20" s="92" t="s">
        <v>668</v>
      </c>
      <c r="C20" s="93" t="s">
        <v>669</v>
      </c>
      <c r="D20" s="85">
        <v>-1442713810.9300001</v>
      </c>
      <c r="E20" s="85">
        <v>-1046125105.61</v>
      </c>
      <c r="F20" s="86" t="s">
        <v>651</v>
      </c>
    </row>
    <row r="21" spans="1:6" ht="18.95" customHeight="1">
      <c r="A21" s="100" t="s">
        <v>695</v>
      </c>
      <c r="B21" s="101" t="s">
        <v>668</v>
      </c>
      <c r="C21" s="102" t="s">
        <v>696</v>
      </c>
      <c r="D21" s="29">
        <v>-1442713810.9300001</v>
      </c>
      <c r="E21" s="29">
        <v>-1046125105.61</v>
      </c>
      <c r="F21" s="89" t="s">
        <v>651</v>
      </c>
    </row>
    <row r="22" spans="1:6" ht="23.25">
      <c r="A22" s="100" t="s">
        <v>697</v>
      </c>
      <c r="B22" s="101" t="s">
        <v>668</v>
      </c>
      <c r="C22" s="102" t="s">
        <v>698</v>
      </c>
      <c r="D22" s="29">
        <v>-1442713810.9300001</v>
      </c>
      <c r="E22" s="29">
        <v>-1046125105.61</v>
      </c>
      <c r="F22" s="89" t="s">
        <v>651</v>
      </c>
    </row>
    <row r="23" spans="1:6" ht="26.25" customHeight="1">
      <c r="A23" s="103" t="s">
        <v>670</v>
      </c>
      <c r="B23" s="104" t="s">
        <v>668</v>
      </c>
      <c r="C23" s="105" t="s">
        <v>671</v>
      </c>
      <c r="D23" s="29">
        <v>-1442713810.9300001</v>
      </c>
      <c r="E23" s="29">
        <v>-1046125105.61</v>
      </c>
      <c r="F23" s="89" t="s">
        <v>651</v>
      </c>
    </row>
    <row r="24" spans="1:6" ht="12.75" customHeight="1">
      <c r="A24" s="91" t="s">
        <v>672</v>
      </c>
      <c r="B24" s="92" t="s">
        <v>673</v>
      </c>
      <c r="C24" s="106" t="s">
        <v>674</v>
      </c>
      <c r="D24" s="107">
        <v>1516968237.6099999</v>
      </c>
      <c r="E24" s="107">
        <v>1060424263.25</v>
      </c>
      <c r="F24" s="108" t="s">
        <v>651</v>
      </c>
    </row>
    <row r="25" spans="1:6" ht="12.75" customHeight="1">
      <c r="A25" s="100" t="s">
        <v>699</v>
      </c>
      <c r="B25" s="101" t="s">
        <v>673</v>
      </c>
      <c r="C25" s="102" t="s">
        <v>700</v>
      </c>
      <c r="D25" s="29">
        <v>1516968237.6099999</v>
      </c>
      <c r="E25" s="29">
        <v>1060424263.25</v>
      </c>
      <c r="F25" s="89" t="s">
        <v>651</v>
      </c>
    </row>
    <row r="26" spans="1:6" ht="22.5" customHeight="1">
      <c r="A26" s="100" t="s">
        <v>701</v>
      </c>
      <c r="B26" s="101" t="s">
        <v>673</v>
      </c>
      <c r="C26" s="102" t="s">
        <v>702</v>
      </c>
      <c r="D26" s="29">
        <v>1516968237.6099999</v>
      </c>
      <c r="E26" s="29">
        <v>1060424263.25</v>
      </c>
      <c r="F26" s="89" t="s">
        <v>651</v>
      </c>
    </row>
    <row r="27" spans="1:6" ht="22.5" customHeight="1">
      <c r="A27" s="103" t="s">
        <v>675</v>
      </c>
      <c r="B27" s="104" t="s">
        <v>673</v>
      </c>
      <c r="C27" s="105" t="s">
        <v>676</v>
      </c>
      <c r="D27" s="29">
        <v>1516968237.6099999</v>
      </c>
      <c r="E27" s="29">
        <v>1060424263.25</v>
      </c>
      <c r="F27" s="89" t="s">
        <v>651</v>
      </c>
    </row>
    <row r="29" spans="1:6" ht="12.75" customHeight="1">
      <c r="A29" s="109"/>
      <c r="B29" s="110"/>
      <c r="C29" s="110"/>
      <c r="D29" s="111"/>
      <c r="E29" s="153"/>
      <c r="F29" s="151"/>
    </row>
    <row r="30" spans="1:6" ht="12.75" customHeight="1">
      <c r="A30" s="112"/>
      <c r="B30" s="152"/>
      <c r="C30" s="152"/>
      <c r="D30" s="152"/>
      <c r="E30" s="152"/>
      <c r="F30" s="113"/>
    </row>
    <row r="31" spans="1:6" ht="12.75" customHeight="1">
      <c r="A31" s="112"/>
      <c r="B31" s="114"/>
      <c r="C31" s="114"/>
      <c r="D31" s="114"/>
      <c r="E31" s="114"/>
      <c r="F31" s="113"/>
    </row>
    <row r="32" spans="1:6" ht="12.75" customHeight="1">
      <c r="A32" s="115"/>
      <c r="B32" s="116"/>
      <c r="C32" s="116"/>
      <c r="D32" s="114"/>
      <c r="E32" s="114"/>
      <c r="F32" s="113"/>
    </row>
    <row r="33" spans="1:6" ht="12.75" customHeight="1">
      <c r="A33" s="115"/>
      <c r="B33" s="110"/>
      <c r="C33" s="110"/>
      <c r="D33" s="117"/>
      <c r="E33" s="151"/>
      <c r="F33" s="151"/>
    </row>
    <row r="34" spans="1:6" ht="12.75" customHeight="1">
      <c r="A34" s="109"/>
      <c r="B34" s="152"/>
      <c r="C34" s="152"/>
      <c r="D34" s="152"/>
      <c r="E34" s="152"/>
      <c r="F34" s="113"/>
    </row>
    <row r="35" spans="1:6" ht="12.75" customHeight="1">
      <c r="A35" s="118"/>
      <c r="B35" s="118"/>
      <c r="C35" s="118"/>
      <c r="D35" s="118"/>
      <c r="E35" s="118"/>
      <c r="F35" s="118"/>
    </row>
    <row r="36" spans="1:6" ht="12.75" customHeight="1">
      <c r="A36" s="115"/>
      <c r="B36" s="118"/>
      <c r="C36" s="118"/>
      <c r="D36" s="118"/>
      <c r="E36" s="118"/>
      <c r="F36" s="118"/>
    </row>
    <row r="37" spans="1:6" ht="12.75" customHeight="1">
      <c r="A37" s="109"/>
      <c r="B37" s="110"/>
      <c r="C37" s="110"/>
      <c r="D37" s="117"/>
      <c r="E37" s="151"/>
      <c r="F37" s="151"/>
    </row>
    <row r="38" spans="1:6" ht="12.75" customHeight="1">
      <c r="A38" s="118"/>
      <c r="B38" s="152"/>
      <c r="C38" s="152"/>
      <c r="D38" s="152"/>
      <c r="E38" s="152"/>
      <c r="F38" s="113"/>
    </row>
    <row r="39" spans="1:6" ht="12.75" customHeight="1">
      <c r="A39" s="118"/>
      <c r="B39" s="114"/>
      <c r="C39" s="114"/>
      <c r="D39" s="114"/>
      <c r="E39" s="114"/>
      <c r="F39" s="113"/>
    </row>
    <row r="40" spans="1:6" ht="12.75" customHeight="1">
      <c r="A40" s="119"/>
      <c r="B40" s="118"/>
      <c r="C40" s="118"/>
      <c r="D40" s="118"/>
      <c r="E40" s="118"/>
      <c r="F40" s="118"/>
    </row>
    <row r="41" spans="1:6" ht="12.75" customHeight="1">
      <c r="A41" s="119"/>
      <c r="B41" s="118"/>
      <c r="C41" s="118"/>
      <c r="D41" s="118"/>
      <c r="E41" s="118"/>
      <c r="F41" s="118"/>
    </row>
    <row r="42" spans="1:6" ht="12.75" customHeight="1">
      <c r="A42" s="119"/>
      <c r="B42" s="120"/>
      <c r="C42" s="120"/>
      <c r="D42" s="120"/>
      <c r="E42" s="118"/>
      <c r="F42" s="118"/>
    </row>
    <row r="43" spans="1:6" ht="12.75" customHeight="1">
      <c r="A43" s="119"/>
      <c r="B43" s="120"/>
      <c r="C43" s="120"/>
      <c r="D43" s="119"/>
      <c r="E43" s="118"/>
      <c r="F43" s="118"/>
    </row>
    <row r="44" spans="1:6" ht="12.75" customHeight="1">
      <c r="A44" s="119"/>
      <c r="B44" s="118"/>
      <c r="C44" s="118"/>
      <c r="D44" s="118"/>
      <c r="E44" s="118"/>
      <c r="F44" s="118"/>
    </row>
    <row r="45" spans="1:6" ht="12.75" customHeight="1">
      <c r="A45" s="119"/>
      <c r="B45" s="118"/>
      <c r="C45" s="118"/>
      <c r="D45" s="118"/>
      <c r="E45" s="118"/>
      <c r="F45" s="118"/>
    </row>
    <row r="46" spans="1:6" ht="12.75" customHeight="1">
      <c r="A46" s="119"/>
      <c r="B46" s="118"/>
      <c r="C46" s="118"/>
      <c r="D46" s="119"/>
      <c r="E46" s="118"/>
      <c r="F46" s="118"/>
    </row>
    <row r="47" spans="1:6" ht="12.75" customHeight="1">
      <c r="A47" s="119"/>
      <c r="B47" s="118"/>
      <c r="C47" s="118"/>
      <c r="D47" s="118"/>
      <c r="E47" s="118"/>
      <c r="F47" s="118"/>
    </row>
    <row r="48" spans="1:6" ht="12.75" customHeight="1">
      <c r="A48" s="121"/>
      <c r="B48" s="122"/>
      <c r="C48" s="122"/>
      <c r="D48" s="121"/>
      <c r="E48" s="122"/>
      <c r="F48" s="118"/>
    </row>
    <row r="49" spans="1:6" ht="12.75" customHeight="1">
      <c r="A49" s="121"/>
      <c r="B49" s="122"/>
      <c r="C49" s="122"/>
      <c r="D49" s="121"/>
      <c r="E49" s="122"/>
      <c r="F49" s="118"/>
    </row>
    <row r="50" spans="1:6" ht="12.75" customHeight="1">
      <c r="A50" s="121"/>
      <c r="B50" s="122"/>
      <c r="C50" s="122"/>
      <c r="D50" s="121"/>
      <c r="E50" s="122"/>
      <c r="F50" s="118"/>
    </row>
    <row r="51" spans="1:6" ht="12.75" customHeight="1">
      <c r="A51" s="121"/>
      <c r="B51" s="122"/>
      <c r="C51" s="122"/>
      <c r="D51" s="121"/>
      <c r="E51" s="122"/>
      <c r="F51" s="118"/>
    </row>
    <row r="52" spans="1:6" ht="12.75" customHeight="1">
      <c r="A52" s="121"/>
      <c r="B52" s="122"/>
      <c r="C52" s="122"/>
      <c r="D52" s="121"/>
      <c r="E52" s="122"/>
      <c r="F52" s="118"/>
    </row>
    <row r="53" spans="1:6" ht="12.75" customHeight="1">
      <c r="A53" s="121"/>
      <c r="B53" s="122"/>
      <c r="C53" s="122"/>
      <c r="D53" s="122"/>
      <c r="E53" s="122"/>
      <c r="F53" s="118"/>
    </row>
    <row r="54" spans="1:6" ht="12.75" customHeight="1">
      <c r="A54" s="121"/>
      <c r="B54" s="122"/>
      <c r="C54" s="122"/>
      <c r="D54" s="121"/>
      <c r="E54" s="122"/>
      <c r="F54" s="118"/>
    </row>
    <row r="55" spans="1:6" ht="12.75" customHeight="1">
      <c r="A55" s="120"/>
      <c r="B55" s="120"/>
      <c r="C55" s="120"/>
      <c r="D55" s="120"/>
      <c r="E55" s="120"/>
      <c r="F55" s="120"/>
    </row>
    <row r="56" spans="1:6" ht="12.75" customHeight="1">
      <c r="A56" s="120"/>
      <c r="B56" s="120"/>
      <c r="C56" s="120"/>
      <c r="D56" s="120"/>
      <c r="E56" s="120"/>
      <c r="F56" s="120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88:F88">
    <cfRule type="cellIs" priority="5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677</v>
      </c>
      <c r="B1" t="s">
        <v>678</v>
      </c>
    </row>
    <row r="2" spans="1:2">
      <c r="A2" t="s">
        <v>679</v>
      </c>
      <c r="B2" t="s">
        <v>680</v>
      </c>
    </row>
    <row r="3" spans="1:2">
      <c r="A3" t="s">
        <v>681</v>
      </c>
      <c r="B3" t="s">
        <v>7</v>
      </c>
    </row>
    <row r="4" spans="1:2">
      <c r="A4" t="s">
        <v>682</v>
      </c>
      <c r="B4" t="s">
        <v>683</v>
      </c>
    </row>
    <row r="5" spans="1:2">
      <c r="A5" t="s">
        <v>684</v>
      </c>
      <c r="B5" t="s">
        <v>685</v>
      </c>
    </row>
    <row r="6" spans="1:2">
      <c r="A6" t="s">
        <v>686</v>
      </c>
      <c r="B6" t="s">
        <v>678</v>
      </c>
    </row>
    <row r="7" spans="1:2">
      <c r="A7" t="s">
        <v>687</v>
      </c>
      <c r="B7" t="s">
        <v>0</v>
      </c>
    </row>
    <row r="8" spans="1:2">
      <c r="A8" t="s">
        <v>688</v>
      </c>
      <c r="B8" t="s">
        <v>0</v>
      </c>
    </row>
    <row r="9" spans="1:2">
      <c r="A9" t="s">
        <v>689</v>
      </c>
      <c r="B9" t="s">
        <v>690</v>
      </c>
    </row>
    <row r="10" spans="1:2">
      <c r="A10" t="s">
        <v>691</v>
      </c>
      <c r="B10" t="s">
        <v>17</v>
      </c>
    </row>
    <row r="11" spans="1:2">
      <c r="A11" t="s">
        <v>692</v>
      </c>
      <c r="B11" t="s">
        <v>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Татьяна Игнатьева</cp:lastModifiedBy>
  <cp:lastPrinted>2025-10-09T12:07:29Z</cp:lastPrinted>
  <dcterms:created xsi:type="dcterms:W3CDTF">2025-10-09T11:34:25Z</dcterms:created>
  <dcterms:modified xsi:type="dcterms:W3CDTF">2025-10-13T05:15:46Z</dcterms:modified>
</cp:coreProperties>
</file>